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<sst xmlns="http://schemas.openxmlformats.org/spreadsheetml/2006/main" count="54" uniqueCount="45">
  <si>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</si>
  <si>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</si>
  <si>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:73553536244627</t>
    </r>
    <r>
      <rPr>
        <b/>
        <sz val="15"/>
        <color rgb="FF000000"/>
        <rFont val="宋体"/>
        <charset val="134"/>
      </rPr>
      <t>中通</t>
    </r>
  </si>
  <si>
    <t>liz 18362233869 上海上海市闵行区兴梅路485号中环科技园12楼1213室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</si>
  <si>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</si>
  <si>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</si>
  <si>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</si>
  <si>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</si>
  <si>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</si>
  <si>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</si>
  <si>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</si>
  <si>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</si>
  <si>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</si>
  <si>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</si>
  <si>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</si>
  <si>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</si>
  <si>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</si>
  <si>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</si>
  <si>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</si>
  <si>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</si>
  <si>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</si>
  <si>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</si>
  <si>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</si>
  <si>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</si>
  <si>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P25050063           </t>
  </si>
  <si>
    <t xml:space="preserve">21 AULTH09845                                     </t>
  </si>
  <si>
    <t xml:space="preserve">S25050051 </t>
  </si>
  <si>
    <t xml:space="preserve">F4946AX                                                                                             </t>
  </si>
  <si>
    <t>27*21*10.5</t>
  </si>
  <si>
    <t>总计</t>
  </si>
  <si>
    <t>颜色</t>
  </si>
  <si>
    <t>尺码</t>
  </si>
  <si>
    <t>生产数</t>
  </si>
  <si>
    <t>PO号</t>
  </si>
  <si>
    <t>款号</t>
  </si>
  <si>
    <t>BN305</t>
  </si>
  <si>
    <t>S</t>
  </si>
  <si>
    <t>无价格</t>
  </si>
  <si>
    <t>F4946AX</t>
  </si>
  <si>
    <t>M</t>
  </si>
  <si>
    <t>L</t>
  </si>
  <si>
    <t>XL</t>
  </si>
  <si>
    <t>XXL</t>
  </si>
  <si>
    <t>有价格</t>
  </si>
  <si>
    <t>1631599/1631601/1631603/1631605/1631607/1631609/1631611/1631613/1631614/1631615/1631616/1631617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</si>
</sst>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zoomScale="85" zoomScaleNormal="85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45789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5" t="s">
        <v>10</v>
      </c>
      <c r="J6" s="4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6" t="s">
        <v>21</v>
      </c>
      <c r="J7" s="46" t="s">
        <v>22</v>
      </c>
      <c r="K7" s="22" t="s">
        <v>23</v>
      </c>
    </row>
    <row r="8" ht="15" spans="1:11">
      <c r="A8" s="27" t="s">
        <v>24</v>
      </c>
      <c r="B8" s="27" t="s">
        <v>25</v>
      </c>
      <c r="C8" s="27" t="s">
        <v>26</v>
      </c>
      <c r="D8" s="27" t="s">
        <v>27</v>
      </c>
      <c r="E8" s="28">
        <v>2886</v>
      </c>
      <c r="F8" s="28"/>
      <c r="G8" s="28">
        <v>2983</v>
      </c>
      <c r="H8" s="29">
        <v>1</v>
      </c>
      <c r="I8" s="28"/>
      <c r="J8" s="28">
        <v>3.2</v>
      </c>
      <c r="K8" s="28" t="s">
        <v>28</v>
      </c>
    </row>
    <row r="9" spans="1:11">
      <c r="A9" s="28" t="s">
        <v>29</v>
      </c>
      <c r="B9" s="28"/>
      <c r="C9" s="28"/>
      <c r="D9" s="28"/>
      <c r="E9" s="28">
        <f>SUM(E8:E8)</f>
        <v>2886</v>
      </c>
      <c r="F9" s="28"/>
      <c r="G9" s="28">
        <f>SUM(G8:G8)</f>
        <v>2983</v>
      </c>
      <c r="H9" s="29">
        <f>SUM(H8:H8)</f>
        <v>1</v>
      </c>
      <c r="I9" s="28"/>
      <c r="J9" s="28">
        <f>SUM(J8:J8)</f>
        <v>3.2</v>
      </c>
      <c r="K9" s="28"/>
    </row>
    <row r="14" spans="1:7">
      <c r="A14" s="28" t="s">
        <v>30</v>
      </c>
      <c r="B14" s="28" t="s">
        <v>31</v>
      </c>
      <c r="C14" s="30" t="s">
        <v>17</v>
      </c>
      <c r="D14" s="30" t="s">
        <v>32</v>
      </c>
      <c r="E14" s="28"/>
      <c r="F14" s="28" t="s">
        <v>33</v>
      </c>
      <c r="G14" s="28" t="s">
        <v>34</v>
      </c>
    </row>
    <row r="15" spans="1:7">
      <c r="A15" s="31" t="s">
        <v>35</v>
      </c>
      <c r="B15" s="32" t="s">
        <v>36</v>
      </c>
      <c r="C15" s="30">
        <v>27</v>
      </c>
      <c r="D15" s="33">
        <f t="shared" ref="D15:D24" si="0">C15*1.03+1</f>
        <v>28.81</v>
      </c>
      <c r="E15" s="31" t="s">
        <v>37</v>
      </c>
      <c r="F15" s="34">
        <v>1631598</v>
      </c>
      <c r="G15" s="35" t="s">
        <v>38</v>
      </c>
    </row>
    <row r="16" spans="1:7">
      <c r="A16" s="36"/>
      <c r="B16" s="32" t="s">
        <v>39</v>
      </c>
      <c r="C16" s="30">
        <v>43</v>
      </c>
      <c r="D16" s="33">
        <f t="shared" si="0"/>
        <v>45.29</v>
      </c>
      <c r="E16" s="36"/>
      <c r="F16" s="37"/>
      <c r="G16" s="38"/>
    </row>
    <row r="17" spans="1:7">
      <c r="A17" s="36"/>
      <c r="B17" s="32" t="s">
        <v>40</v>
      </c>
      <c r="C17" s="30">
        <v>47</v>
      </c>
      <c r="D17" s="33">
        <f t="shared" si="0"/>
        <v>49.41</v>
      </c>
      <c r="E17" s="36"/>
      <c r="F17" s="37"/>
      <c r="G17" s="38"/>
    </row>
    <row r="18" spans="1:7">
      <c r="A18" s="36"/>
      <c r="B18" s="32" t="s">
        <v>41</v>
      </c>
      <c r="C18" s="30">
        <v>33</v>
      </c>
      <c r="D18" s="33">
        <f t="shared" si="0"/>
        <v>34.99</v>
      </c>
      <c r="E18" s="36"/>
      <c r="F18" s="37"/>
      <c r="G18" s="38"/>
    </row>
    <row r="19" spans="1:7">
      <c r="A19" s="39"/>
      <c r="B19" s="32" t="s">
        <v>42</v>
      </c>
      <c r="C19" s="30">
        <v>23</v>
      </c>
      <c r="D19" s="33">
        <f t="shared" si="0"/>
        <v>24.69</v>
      </c>
      <c r="E19" s="39"/>
      <c r="F19" s="40"/>
      <c r="G19" s="38"/>
    </row>
    <row r="20" spans="1:7">
      <c r="A20" s="31" t="s">
        <v>35</v>
      </c>
      <c r="B20" s="32" t="s">
        <v>36</v>
      </c>
      <c r="C20" s="30">
        <v>387.6</v>
      </c>
      <c r="D20" s="33">
        <f t="shared" si="0"/>
        <v>400.228</v>
      </c>
      <c r="E20" s="41" t="s">
        <v>43</v>
      </c>
      <c r="F20" s="34" t="s">
        <v>44</v>
      </c>
      <c r="G20" s="38"/>
    </row>
    <row r="21" spans="1:7">
      <c r="A21" s="36"/>
      <c r="B21" s="32" t="s">
        <v>39</v>
      </c>
      <c r="C21" s="30">
        <v>775.2</v>
      </c>
      <c r="D21" s="33">
        <f t="shared" si="0"/>
        <v>799.456</v>
      </c>
      <c r="E21" s="42"/>
      <c r="F21" s="37"/>
      <c r="G21" s="38"/>
    </row>
    <row r="22" spans="1:7">
      <c r="A22" s="36"/>
      <c r="B22" s="32" t="s">
        <v>40</v>
      </c>
      <c r="C22" s="30">
        <v>775.2</v>
      </c>
      <c r="D22" s="33">
        <f t="shared" si="0"/>
        <v>799.456</v>
      </c>
      <c r="E22" s="42"/>
      <c r="F22" s="37"/>
      <c r="G22" s="38"/>
    </row>
    <row r="23" spans="1:7">
      <c r="A23" s="36"/>
      <c r="B23" s="32" t="s">
        <v>41</v>
      </c>
      <c r="C23" s="30">
        <v>387.6</v>
      </c>
      <c r="D23" s="33">
        <f t="shared" si="0"/>
        <v>400.228</v>
      </c>
      <c r="E23" s="42"/>
      <c r="F23" s="37"/>
      <c r="G23" s="38"/>
    </row>
    <row r="24" spans="1:7">
      <c r="A24" s="39"/>
      <c r="B24" s="32" t="s">
        <v>42</v>
      </c>
      <c r="C24" s="30">
        <v>387.6</v>
      </c>
      <c r="D24" s="33">
        <f t="shared" si="0"/>
        <v>400.228</v>
      </c>
      <c r="E24" s="43"/>
      <c r="F24" s="40"/>
      <c r="G24" s="44"/>
    </row>
    <row r="25" spans="1:7">
      <c r="A25" s="28" t="s">
        <v>29</v>
      </c>
      <c r="B25" s="28"/>
      <c r="C25" s="30">
        <f>SUM(C15:C24)</f>
        <v>2886.2</v>
      </c>
      <c r="D25" s="30">
        <f>SUM(D15:D24)</f>
        <v>2982.786</v>
      </c>
      <c r="E25" s="28"/>
      <c r="F25" s="28"/>
      <c r="G25" s="28"/>
    </row>
  </sheetData>
  <mergeCells count="12">
    <mergeCell ref="A1:K1"/>
    <mergeCell ref="A2:D2"/>
    <mergeCell ref="E2:K2"/>
    <mergeCell ref="A15:A19"/>
    <mergeCell ref="A20:A24"/>
    <mergeCell ref="E15:E19"/>
    <mergeCell ref="E20:E24"/>
    <mergeCell ref="F15:F19"/>
    <mergeCell ref="F20:F24"/>
    <mergeCell ref="G15:G24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2025-05-12T03:50:16Z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CF764C868EF641A28148B7DA2888848F_13</vt:lpwstr>
  </property>
</Properties>
</file>