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<sst xmlns="http://schemas.openxmlformats.org/spreadsheetml/2006/main" count="95" uniqueCount="44">
  <si>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</si>
  <si>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</si>
  <si>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</si>
  <si>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</si>
  <si>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</si>
  <si>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</si>
  <si>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</si>
  <si>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</si>
  <si>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</si>
  <si>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</si>
  <si>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</si>
  <si>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</si>
  <si>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</si>
  <si>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</si>
  <si>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</si>
  <si>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</si>
  <si>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</si>
  <si>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</si>
  <si>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</si>
  <si>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</si>
  <si>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</si>
  <si>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</si>
  <si>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</si>
  <si>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</si>
  <si>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</si>
  <si>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</si>
  <si>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</si>
  <si>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</si>
  <si>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</si>
  <si>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</si>
  <si>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0560-714</t>
  </si>
  <si>
    <t>106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</si>
  <si>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</si>
  <si>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</si>
  <si>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</si>
  <si>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</si>
  <si>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</si>
  <si>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</si>
  <si>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</si>
  <si>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</si>
  <si>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251</t>
  </si>
  <si>
    <t>L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</si>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</sst>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34</xdr:row>
      <xdr:rowOff>0</xdr:rowOff>
    </xdr:from>
    <xdr:to>
      <xdr:col>11</xdr:col>
      <xdr:colOff>533400</xdr:colOff>
      <xdr:row>43</xdr:row>
      <xdr:rowOff>133350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3474700"/>
          <a:ext cx="9391650" cy="1847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selection activeCell="N24" sqref="N2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9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  <c r="O6"/>
      <c r="P6"/>
      <c r="Q6"/>
      <c r="R6"/>
      <c r="S6"/>
    </row>
    <row r="7" s="1" customFormat="1" ht="28.5" spans="1:19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  <c r="O7"/>
      <c r="P7"/>
      <c r="Q7"/>
      <c r="R7"/>
      <c r="S7"/>
    </row>
    <row r="8" s="1" customFormat="1" ht="21" customHeight="1" spans="1:12">
      <c r="A8" s="32"/>
      <c r="B8" s="33" t="s">
        <v>29</v>
      </c>
      <c r="C8" s="34" t="s">
        <v>30</v>
      </c>
      <c r="D8" s="35" t="s">
        <v>31</v>
      </c>
      <c r="E8" s="36" t="s">
        <v>32</v>
      </c>
      <c r="F8" s="37">
        <v>5775</v>
      </c>
      <c r="G8" s="37">
        <f>F8*0.05</f>
        <v>288.75</v>
      </c>
      <c r="H8" s="37">
        <f>F8+G8</f>
        <v>6063.75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33</v>
      </c>
      <c r="F9" s="37">
        <v>4050</v>
      </c>
      <c r="G9" s="37">
        <f t="shared" ref="G9:G34" si="0">F9*0.05</f>
        <v>202.5</v>
      </c>
      <c r="H9" s="37">
        <f t="shared" ref="H9:H34" si="1">F9+G9</f>
        <v>4252.5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34</v>
      </c>
      <c r="F10" s="37">
        <v>4780</v>
      </c>
      <c r="G10" s="37">
        <f t="shared" si="0"/>
        <v>239</v>
      </c>
      <c r="H10" s="37">
        <f t="shared" si="1"/>
        <v>5019</v>
      </c>
      <c r="I10" s="55"/>
      <c r="J10" s="41"/>
      <c r="K10" s="41"/>
      <c r="L10" s="56"/>
    </row>
    <row r="11" s="1" customFormat="1" ht="41" customHeight="1" spans="1:12">
      <c r="A11" s="42"/>
      <c r="B11" s="43" t="s">
        <v>35</v>
      </c>
      <c r="C11" s="44" t="s">
        <v>30</v>
      </c>
      <c r="D11" s="45" t="s">
        <v>31</v>
      </c>
      <c r="E11" s="46"/>
      <c r="F11" s="47">
        <f>SUM(F8:F10)</f>
        <v>14605</v>
      </c>
      <c r="G11" s="37">
        <f t="shared" si="0"/>
        <v>730.25</v>
      </c>
      <c r="H11" s="37">
        <f t="shared" si="1"/>
        <v>15335.25</v>
      </c>
      <c r="I11" s="55"/>
      <c r="J11" s="41"/>
      <c r="K11" s="41"/>
      <c r="L11" s="56"/>
    </row>
    <row r="12" s="1" customFormat="1" ht="41" customHeight="1" spans="1:12">
      <c r="A12" s="42"/>
      <c r="B12" s="43" t="s">
        <v>36</v>
      </c>
      <c r="C12" s="44" t="s">
        <v>30</v>
      </c>
      <c r="D12" s="45" t="s">
        <v>31</v>
      </c>
      <c r="E12" s="46"/>
      <c r="F12" s="47">
        <f t="shared" ref="F12:F15" si="2">SUM(F11:F11)</f>
        <v>14605</v>
      </c>
      <c r="G12" s="37">
        <f t="shared" si="0"/>
        <v>730.25</v>
      </c>
      <c r="H12" s="37">
        <f t="shared" si="1"/>
        <v>15335.25</v>
      </c>
      <c r="I12" s="55"/>
      <c r="J12" s="41"/>
      <c r="K12" s="41"/>
      <c r="L12" s="56"/>
    </row>
    <row r="13" s="1" customFormat="1" ht="41" customHeight="1" spans="1:12">
      <c r="A13" s="42"/>
      <c r="B13" s="43" t="s">
        <v>37</v>
      </c>
      <c r="C13" s="44" t="s">
        <v>30</v>
      </c>
      <c r="D13" s="45" t="s">
        <v>31</v>
      </c>
      <c r="E13" s="46"/>
      <c r="F13" s="47">
        <f t="shared" si="2"/>
        <v>14605</v>
      </c>
      <c r="G13" s="37">
        <f t="shared" si="0"/>
        <v>730.25</v>
      </c>
      <c r="H13" s="37">
        <f t="shared" si="1"/>
        <v>15335.25</v>
      </c>
      <c r="I13" s="55"/>
      <c r="J13" s="41"/>
      <c r="K13" s="41"/>
      <c r="L13" s="56"/>
    </row>
    <row r="14" s="1" customFormat="1" ht="41" customHeight="1" spans="1:12">
      <c r="A14" s="42"/>
      <c r="B14" s="43" t="s">
        <v>38</v>
      </c>
      <c r="C14" s="44" t="s">
        <v>30</v>
      </c>
      <c r="D14" s="45" t="s">
        <v>31</v>
      </c>
      <c r="E14" s="46"/>
      <c r="F14" s="47">
        <f>SUM(F12:F12)</f>
        <v>14605</v>
      </c>
      <c r="G14" s="37">
        <f t="shared" si="0"/>
        <v>730.25</v>
      </c>
      <c r="H14" s="37">
        <f t="shared" si="1"/>
        <v>15335.25</v>
      </c>
      <c r="I14" s="55"/>
      <c r="J14" s="41"/>
      <c r="K14" s="41"/>
      <c r="L14" s="56"/>
    </row>
    <row r="15" s="1" customFormat="1" ht="41" customHeight="1" spans="1:12">
      <c r="A15" s="42"/>
      <c r="B15" s="43" t="s">
        <v>39</v>
      </c>
      <c r="C15" s="44" t="s">
        <v>30</v>
      </c>
      <c r="D15" s="45" t="s">
        <v>31</v>
      </c>
      <c r="E15" s="46"/>
      <c r="F15" s="47">
        <f t="shared" si="2"/>
        <v>14605</v>
      </c>
      <c r="G15" s="37">
        <f t="shared" si="0"/>
        <v>730.25</v>
      </c>
      <c r="H15" s="37">
        <f t="shared" si="1"/>
        <v>15335.25</v>
      </c>
      <c r="I15" s="55"/>
      <c r="J15" s="41"/>
      <c r="K15" s="41"/>
      <c r="L15" s="56"/>
    </row>
    <row r="16" s="1" customFormat="1" ht="21" customHeight="1" spans="1:12">
      <c r="A16" s="32"/>
      <c r="B16" s="33" t="s">
        <v>29</v>
      </c>
      <c r="C16" s="34" t="s">
        <v>30</v>
      </c>
      <c r="D16" s="35" t="s">
        <v>40</v>
      </c>
      <c r="E16" s="36" t="s">
        <v>32</v>
      </c>
      <c r="F16" s="37">
        <v>10785</v>
      </c>
      <c r="G16" s="37">
        <f t="shared" si="0"/>
        <v>539.25</v>
      </c>
      <c r="H16" s="37">
        <f t="shared" si="1"/>
        <v>11324.25</v>
      </c>
      <c r="I16" s="57"/>
      <c r="J16" s="58"/>
      <c r="K16" s="58"/>
      <c r="L16" s="59"/>
    </row>
    <row r="17" s="1" customFormat="1" ht="21" customHeight="1" spans="1:12">
      <c r="A17" s="38"/>
      <c r="B17" s="39"/>
      <c r="C17" s="40"/>
      <c r="D17" s="41"/>
      <c r="E17" s="36" t="s">
        <v>33</v>
      </c>
      <c r="F17" s="37">
        <v>7960</v>
      </c>
      <c r="G17" s="37">
        <f t="shared" si="0"/>
        <v>398</v>
      </c>
      <c r="H17" s="37">
        <f t="shared" si="1"/>
        <v>8358</v>
      </c>
      <c r="I17" s="57"/>
      <c r="J17" s="58"/>
      <c r="K17" s="58"/>
      <c r="L17" s="59"/>
    </row>
    <row r="18" s="1" customFormat="1" ht="21" customHeight="1" spans="1:12">
      <c r="A18" s="38"/>
      <c r="B18" s="39"/>
      <c r="C18" s="40"/>
      <c r="D18" s="41"/>
      <c r="E18" s="36" t="s">
        <v>34</v>
      </c>
      <c r="F18" s="37">
        <v>1805</v>
      </c>
      <c r="G18" s="37">
        <f t="shared" si="0"/>
        <v>90.25</v>
      </c>
      <c r="H18" s="37">
        <f t="shared" si="1"/>
        <v>1895.25</v>
      </c>
      <c r="I18" s="57"/>
      <c r="J18" s="58"/>
      <c r="K18" s="58"/>
      <c r="L18" s="59"/>
    </row>
    <row r="19" s="1" customFormat="1" ht="21" customHeight="1" spans="1:12">
      <c r="A19" s="38"/>
      <c r="B19" s="39"/>
      <c r="C19" s="40"/>
      <c r="D19" s="41"/>
      <c r="E19" s="36" t="s">
        <v>41</v>
      </c>
      <c r="F19" s="37">
        <v>60</v>
      </c>
      <c r="G19" s="37">
        <f t="shared" si="0"/>
        <v>3</v>
      </c>
      <c r="H19" s="37">
        <f t="shared" si="1"/>
        <v>63</v>
      </c>
      <c r="I19" s="57"/>
      <c r="J19" s="58"/>
      <c r="K19" s="58"/>
      <c r="L19" s="59"/>
    </row>
    <row r="20" s="1" customFormat="1" ht="41" customHeight="1" spans="1:12">
      <c r="A20" s="42"/>
      <c r="B20" s="43" t="s">
        <v>35</v>
      </c>
      <c r="C20" s="44" t="s">
        <v>30</v>
      </c>
      <c r="D20" s="45" t="s">
        <v>40</v>
      </c>
      <c r="E20" s="46"/>
      <c r="F20" s="47">
        <f>SUM(F16:F19)</f>
        <v>20610</v>
      </c>
      <c r="G20" s="37">
        <f t="shared" si="0"/>
        <v>1030.5</v>
      </c>
      <c r="H20" s="37">
        <f t="shared" si="1"/>
        <v>21640.5</v>
      </c>
      <c r="I20" s="57"/>
      <c r="J20" s="58"/>
      <c r="K20" s="58"/>
      <c r="L20" s="59"/>
    </row>
    <row r="21" s="1" customFormat="1" ht="41" customHeight="1" spans="1:12">
      <c r="A21" s="42"/>
      <c r="B21" s="43" t="s">
        <v>36</v>
      </c>
      <c r="C21" s="44" t="s">
        <v>30</v>
      </c>
      <c r="D21" s="45" t="s">
        <v>40</v>
      </c>
      <c r="E21" s="46"/>
      <c r="F21" s="47">
        <f t="shared" ref="F21:F24" si="3">SUM(F20:F20)</f>
        <v>20610</v>
      </c>
      <c r="G21" s="37">
        <f t="shared" si="0"/>
        <v>1030.5</v>
      </c>
      <c r="H21" s="37">
        <f t="shared" si="1"/>
        <v>21640.5</v>
      </c>
      <c r="I21" s="57"/>
      <c r="J21" s="58"/>
      <c r="K21" s="58"/>
      <c r="L21" s="59"/>
    </row>
    <row r="22" s="1" customFormat="1" ht="41" customHeight="1" spans="1:12">
      <c r="A22" s="42"/>
      <c r="B22" s="43" t="s">
        <v>37</v>
      </c>
      <c r="C22" s="44" t="s">
        <v>30</v>
      </c>
      <c r="D22" s="45" t="s">
        <v>40</v>
      </c>
      <c r="E22" s="46"/>
      <c r="F22" s="47">
        <f t="shared" si="3"/>
        <v>20610</v>
      </c>
      <c r="G22" s="37">
        <f t="shared" si="0"/>
        <v>1030.5</v>
      </c>
      <c r="H22" s="37">
        <f t="shared" si="1"/>
        <v>21640.5</v>
      </c>
      <c r="I22" s="57"/>
      <c r="J22" s="58"/>
      <c r="K22" s="58"/>
      <c r="L22" s="59"/>
    </row>
    <row r="23" s="1" customFormat="1" ht="41" customHeight="1" spans="1:12">
      <c r="A23" s="42"/>
      <c r="B23" s="43" t="s">
        <v>38</v>
      </c>
      <c r="C23" s="44" t="s">
        <v>30</v>
      </c>
      <c r="D23" s="45" t="s">
        <v>40</v>
      </c>
      <c r="E23" s="46"/>
      <c r="F23" s="47">
        <f>SUM(F21:F21)</f>
        <v>20610</v>
      </c>
      <c r="G23" s="37">
        <f t="shared" si="0"/>
        <v>1030.5</v>
      </c>
      <c r="H23" s="37">
        <f t="shared" si="1"/>
        <v>21640.5</v>
      </c>
      <c r="I23" s="57"/>
      <c r="J23" s="58"/>
      <c r="K23" s="58"/>
      <c r="L23" s="59"/>
    </row>
    <row r="24" s="1" customFormat="1" ht="41" customHeight="1" spans="1:12">
      <c r="A24" s="42"/>
      <c r="B24" s="43" t="s">
        <v>39</v>
      </c>
      <c r="C24" s="44" t="s">
        <v>30</v>
      </c>
      <c r="D24" s="45" t="s">
        <v>40</v>
      </c>
      <c r="E24" s="46"/>
      <c r="F24" s="47">
        <f t="shared" si="3"/>
        <v>20610</v>
      </c>
      <c r="G24" s="37">
        <f t="shared" si="0"/>
        <v>1030.5</v>
      </c>
      <c r="H24" s="37">
        <f t="shared" si="1"/>
        <v>21640.5</v>
      </c>
      <c r="I24" s="57"/>
      <c r="J24" s="58"/>
      <c r="K24" s="58"/>
      <c r="L24" s="59"/>
    </row>
    <row r="25" s="1" customFormat="1" ht="21" customHeight="1" spans="1:12">
      <c r="A25" s="32"/>
      <c r="B25" s="33" t="s">
        <v>29</v>
      </c>
      <c r="C25" s="34" t="s">
        <v>30</v>
      </c>
      <c r="D25" s="35" t="s">
        <v>42</v>
      </c>
      <c r="E25" s="36" t="s">
        <v>32</v>
      </c>
      <c r="F25" s="37">
        <v>4956</v>
      </c>
      <c r="G25" s="37">
        <f t="shared" si="0"/>
        <v>247.8</v>
      </c>
      <c r="H25" s="37">
        <f t="shared" si="1"/>
        <v>5203.8</v>
      </c>
      <c r="I25" s="57"/>
      <c r="J25" s="58"/>
      <c r="K25" s="58"/>
      <c r="L25" s="59"/>
    </row>
    <row r="26" s="1" customFormat="1" ht="21" customHeight="1" spans="1:12">
      <c r="A26" s="38"/>
      <c r="B26" s="39"/>
      <c r="C26" s="40"/>
      <c r="D26" s="41"/>
      <c r="E26" s="36" t="s">
        <v>33</v>
      </c>
      <c r="F26" s="37">
        <v>4407</v>
      </c>
      <c r="G26" s="37">
        <f t="shared" si="0"/>
        <v>220.35</v>
      </c>
      <c r="H26" s="37">
        <f t="shared" si="1"/>
        <v>4627.35</v>
      </c>
      <c r="I26" s="57"/>
      <c r="J26" s="58"/>
      <c r="K26" s="58"/>
      <c r="L26" s="59"/>
    </row>
    <row r="27" s="1" customFormat="1" ht="21" customHeight="1" spans="1:12">
      <c r="A27" s="38"/>
      <c r="B27" s="39"/>
      <c r="C27" s="40"/>
      <c r="D27" s="41"/>
      <c r="E27" s="36" t="s">
        <v>34</v>
      </c>
      <c r="F27" s="37">
        <v>4567</v>
      </c>
      <c r="G27" s="37">
        <f t="shared" si="0"/>
        <v>228.35</v>
      </c>
      <c r="H27" s="37">
        <f t="shared" si="1"/>
        <v>4795.35</v>
      </c>
      <c r="I27" s="57"/>
      <c r="J27" s="58"/>
      <c r="K27" s="58"/>
      <c r="L27" s="59"/>
    </row>
    <row r="28" s="1" customFormat="1" ht="21" customHeight="1" spans="1:12">
      <c r="A28" s="38"/>
      <c r="B28" s="39"/>
      <c r="C28" s="40"/>
      <c r="D28" s="41"/>
      <c r="E28" s="36" t="s">
        <v>41</v>
      </c>
      <c r="F28" s="37">
        <v>6670</v>
      </c>
      <c r="G28" s="37">
        <f t="shared" si="0"/>
        <v>333.5</v>
      </c>
      <c r="H28" s="37">
        <f t="shared" si="1"/>
        <v>7003.5</v>
      </c>
      <c r="I28" s="57"/>
      <c r="J28" s="58"/>
      <c r="K28" s="58"/>
      <c r="L28" s="59"/>
    </row>
    <row r="29" s="1" customFormat="1" ht="41" customHeight="1" spans="1:12">
      <c r="A29" s="42"/>
      <c r="B29" s="43" t="s">
        <v>35</v>
      </c>
      <c r="C29" s="44" t="s">
        <v>30</v>
      </c>
      <c r="D29" s="45" t="s">
        <v>42</v>
      </c>
      <c r="E29" s="46"/>
      <c r="F29" s="47">
        <f>SUM(F25:F28)</f>
        <v>20600</v>
      </c>
      <c r="G29" s="37">
        <f t="shared" si="0"/>
        <v>1030</v>
      </c>
      <c r="H29" s="37">
        <f t="shared" si="1"/>
        <v>21630</v>
      </c>
      <c r="I29" s="57"/>
      <c r="J29" s="58"/>
      <c r="K29" s="58"/>
      <c r="L29" s="59"/>
    </row>
    <row r="30" s="1" customFormat="1" ht="41" customHeight="1" spans="1:12">
      <c r="A30" s="42"/>
      <c r="B30" s="43" t="s">
        <v>36</v>
      </c>
      <c r="C30" s="44" t="s">
        <v>30</v>
      </c>
      <c r="D30" s="45" t="s">
        <v>42</v>
      </c>
      <c r="E30" s="46"/>
      <c r="F30" s="47">
        <f t="shared" ref="F30:F33" si="4">SUM(F29:F29)</f>
        <v>20600</v>
      </c>
      <c r="G30" s="37">
        <f t="shared" si="0"/>
        <v>1030</v>
      </c>
      <c r="H30" s="37">
        <f t="shared" si="1"/>
        <v>21630</v>
      </c>
      <c r="I30" s="57"/>
      <c r="J30" s="58"/>
      <c r="K30" s="58"/>
      <c r="L30" s="59"/>
    </row>
    <row r="31" s="1" customFormat="1" ht="41" customHeight="1" spans="1:12">
      <c r="A31" s="42"/>
      <c r="B31" s="43" t="s">
        <v>37</v>
      </c>
      <c r="C31" s="44" t="s">
        <v>30</v>
      </c>
      <c r="D31" s="45" t="s">
        <v>42</v>
      </c>
      <c r="E31" s="46"/>
      <c r="F31" s="47">
        <f t="shared" si="4"/>
        <v>20600</v>
      </c>
      <c r="G31" s="37">
        <f t="shared" si="0"/>
        <v>1030</v>
      </c>
      <c r="H31" s="37">
        <f t="shared" si="1"/>
        <v>21630</v>
      </c>
      <c r="I31" s="57"/>
      <c r="J31" s="58"/>
      <c r="K31" s="58"/>
      <c r="L31" s="59"/>
    </row>
    <row r="32" s="1" customFormat="1" ht="41" customHeight="1" spans="1:12">
      <c r="A32" s="42"/>
      <c r="B32" s="43" t="s">
        <v>38</v>
      </c>
      <c r="C32" s="44" t="s">
        <v>30</v>
      </c>
      <c r="D32" s="45" t="s">
        <v>42</v>
      </c>
      <c r="E32" s="46"/>
      <c r="F32" s="47">
        <f>SUM(F30:F30)</f>
        <v>20600</v>
      </c>
      <c r="G32" s="37">
        <f t="shared" si="0"/>
        <v>1030</v>
      </c>
      <c r="H32" s="37">
        <f t="shared" si="1"/>
        <v>21630</v>
      </c>
      <c r="I32" s="57"/>
      <c r="J32" s="58"/>
      <c r="K32" s="58"/>
      <c r="L32" s="59"/>
    </row>
    <row r="33" s="1" customFormat="1" ht="41" customHeight="1" spans="1:12">
      <c r="A33" s="42"/>
      <c r="B33" s="43" t="s">
        <v>39</v>
      </c>
      <c r="C33" s="44" t="s">
        <v>30</v>
      </c>
      <c r="D33" s="45" t="s">
        <v>42</v>
      </c>
      <c r="E33" s="46"/>
      <c r="F33" s="47">
        <f t="shared" si="4"/>
        <v>20600</v>
      </c>
      <c r="G33" s="37">
        <f t="shared" si="0"/>
        <v>1030</v>
      </c>
      <c r="H33" s="37">
        <f t="shared" si="1"/>
        <v>21630</v>
      </c>
      <c r="I33" s="57"/>
      <c r="J33" s="58"/>
      <c r="K33" s="58"/>
      <c r="L33" s="59"/>
    </row>
    <row r="34" s="1" customFormat="1" ht="17" customHeight="1" spans="1:12">
      <c r="A34" s="48" t="s">
        <v>43</v>
      </c>
      <c r="B34" s="49"/>
      <c r="C34" s="49"/>
      <c r="D34" s="45"/>
      <c r="E34" s="49"/>
      <c r="F34" s="50">
        <f>SUM(F8:F33)</f>
        <v>334890</v>
      </c>
      <c r="G34" s="37">
        <f t="shared" si="0"/>
        <v>16744.5</v>
      </c>
      <c r="H34" s="37">
        <f t="shared" si="1"/>
        <v>351634.5</v>
      </c>
      <c r="I34" s="60"/>
      <c r="J34" s="60"/>
      <c r="K34" s="60"/>
      <c r="L34" s="60"/>
    </row>
  </sheetData>
  <mergeCells count="24">
    <mergeCell ref="A1:L1"/>
    <mergeCell ref="A2:L2"/>
    <mergeCell ref="E3:F3"/>
    <mergeCell ref="E4:F4"/>
    <mergeCell ref="A8:A10"/>
    <mergeCell ref="A16:A19"/>
    <mergeCell ref="A25:A28"/>
    <mergeCell ref="B8:B10"/>
    <mergeCell ref="B16:B19"/>
    <mergeCell ref="B25:B28"/>
    <mergeCell ref="C8:C10"/>
    <mergeCell ref="C16:C19"/>
    <mergeCell ref="C25:C28"/>
    <mergeCell ref="D8:D10"/>
    <mergeCell ref="D16:D19"/>
    <mergeCell ref="D25:D28"/>
    <mergeCell ref="I8:I15"/>
    <mergeCell ref="I16:I33"/>
    <mergeCell ref="J8:J15"/>
    <mergeCell ref="J16:J33"/>
    <mergeCell ref="K8:K15"/>
    <mergeCell ref="K16:K33"/>
    <mergeCell ref="L8:L15"/>
    <mergeCell ref="L16:L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2025-04-10T13:10:13Z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4FF18BDAA039414484226218C471FA77_12</vt:lpwstr>
  </property>
</Properties>
</file>