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0"/>
  <c r="G9"/>
  <c r="H9" s="1"/>
  <c r="G10"/>
  <c r="H10" s="1"/>
  <c r="G11"/>
  <c r="H11" s="1"/>
  <c r="G12"/>
  <c r="H12" s="1"/>
  <c r="G13"/>
  <c r="G14"/>
  <c r="G15"/>
  <c r="G16"/>
  <c r="G17"/>
  <c r="H17" s="1"/>
  <c r="G18"/>
  <c r="H18" s="1"/>
  <c r="G19"/>
  <c r="H19" s="1"/>
  <c r="G20"/>
  <c r="H20" s="1"/>
  <c r="G7"/>
  <c r="H7" s="1"/>
  <c r="F21"/>
  <c r="H8"/>
  <c r="H13"/>
  <c r="H14"/>
  <c r="H15"/>
  <c r="H16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<sst xmlns="http://schemas.openxmlformats.org/spreadsheetml/2006/main" count="113" uniqueCount="83">
  <si>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</si>
  <si>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</si>
  <si>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</si>
  <si>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</si>
  <si>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</si>
  <si>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</si>
  <si>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</si>
  <si>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</si>
  <si>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</si>
  <si>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</si>
  <si>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</si>
  <si>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</si>
  <si>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</si>
  <si>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</si>
  <si>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</si>
  <si>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</si>
  <si>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</si>
  <si>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</si>
  <si>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</si>
  <si>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</si>
  <si>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</si>
  <si>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</si>
  <si>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</si>
  <si>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</si>
  <si>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</si>
  <si>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</si>
  <si>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</si>
  <si>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</si>
  <si>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</si>
  <si>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</si>
  <si>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</si>
  <si>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</si>
  <si>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</si>
  <si>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</si>
  <si>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</si>
  <si>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</si>
  <si>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</si>
  <si>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</si>
  <si>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</si>
  <si>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</si>
  <si>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</si>
  <si>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</si>
  <si>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</si>
  <si>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</si>
  <si>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</si>
  <si>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</si>
  <si>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</si>
  <si>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</si>
  <si>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</si>
  <si>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</si>
  <si>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</si>
  <si>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</si>
  <si>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</si>
  <si>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</si>
  <si>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</si>
  <si>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</si>
  <si>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</si>
  <si>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</si>
  <si>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</si>
  <si>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</si>
  <si>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</si>
  <si>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</si>
  <si>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</si>
  <si>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30*60</t>
    <phoneticPr fontId="19" type="noConversion"/>
  </si>
  <si>
    <t>GTIN</t>
    <phoneticPr fontId="19" type="noConversion"/>
  </si>
  <si>
    <t xml:space="preserve">发孚茂
</t>
    <phoneticPr fontId="15" type="noConversion"/>
  </si>
  <si>
    <t xml:space="preserve">P25041421                   //  S25040828 </t>
    <phoneticPr fontId="19" type="noConversion"/>
  </si>
  <si>
    <t>NB45HQ020209</t>
    <phoneticPr fontId="15" type="noConversion"/>
  </si>
  <si>
    <t>00197880267378</t>
  </si>
  <si>
    <t>00197880267323</t>
  </si>
  <si>
    <t>00197880267330</t>
  </si>
  <si>
    <t>00197880267354</t>
  </si>
  <si>
    <t>00197880267347</t>
  </si>
  <si>
    <t>00197880267316</t>
  </si>
  <si>
    <t>00197880267361</t>
  </si>
  <si>
    <t>00197880267446</t>
  </si>
  <si>
    <t>00197880267422</t>
  </si>
  <si>
    <t>00197880267439</t>
  </si>
  <si>
    <t>00197880267408</t>
  </si>
  <si>
    <t>00197880267415</t>
  </si>
  <si>
    <t>00197880267392</t>
  </si>
  <si>
    <t>00197880267453</t>
  </si>
  <si>
    <t>SF 1546339581641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</si>
</sst>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5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81" fontId="0" fillId="0" borderId="1" xfId="0" applyNumberFormat="1" applyBorder="1">
      <alignment vertical="center"/>
    </xf>
    <xf numFmtId="0" fontId="27" fillId="0" borderId="1" xfId="0" applyNumberFormat="1" applyFont="1" applyFill="1" applyBorder="1" applyAlignment="1">
      <alignment horizontal="center"/>
    </xf>
    <xf numFmtId="181" fontId="28" fillId="0" borderId="1" xfId="0" applyNumberFormat="1" applyFont="1" applyFill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 customHeight="1">
      <c r="A3" s="11"/>
      <c r="B3" s="11"/>
      <c r="C3" s="11"/>
      <c r="D3" s="21" t="s">
        <v>0</v>
      </c>
      <c r="E3" s="55">
        <v>45321</v>
      </c>
      <c r="F3" s="55"/>
      <c r="G3" s="42" t="s">
        <v>28</v>
      </c>
      <c r="H3" s="43"/>
      <c r="I3" s="43"/>
      <c r="J3" s="43"/>
      <c r="K3" s="43"/>
      <c r="L3" s="44"/>
    </row>
    <row r="4" spans="1:12" ht="15">
      <c r="A4" s="17"/>
      <c r="B4" s="11"/>
      <c r="C4" s="56" t="s">
        <v>1</v>
      </c>
      <c r="D4" s="56"/>
      <c r="E4" s="57" t="s">
        <v>29</v>
      </c>
      <c r="F4" s="57"/>
      <c r="G4" s="45"/>
      <c r="H4" s="46"/>
      <c r="I4" s="46"/>
      <c r="J4" s="46"/>
      <c r="K4" s="46"/>
      <c r="L4" s="47"/>
    </row>
    <row r="5" spans="1:12" ht="9.75" customHeight="1">
      <c r="A5" s="11"/>
      <c r="B5" s="18"/>
      <c r="C5" s="11"/>
      <c r="D5" s="22"/>
      <c r="E5" s="11"/>
      <c r="F5" s="13"/>
      <c r="G5" s="48"/>
      <c r="H5" s="49"/>
      <c r="I5" s="49"/>
      <c r="J5" s="49"/>
      <c r="K5" s="49"/>
      <c r="L5" s="5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7" t="s">
        <v>38</v>
      </c>
      <c r="B8" s="3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7"/>
      <c r="B9" s="3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7"/>
      <c r="B10" s="3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7"/>
      <c r="B11" s="3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39" t="s">
        <v>61</v>
      </c>
      <c r="B14" s="4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39"/>
      <c r="B15" s="4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39"/>
      <c r="B16" s="4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39"/>
      <c r="B17" s="4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39"/>
      <c r="B18" s="4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39"/>
      <c r="B19" s="4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39"/>
      <c r="B20" s="4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39"/>
      <c r="B21" s="4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39"/>
      <c r="B22" s="4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39"/>
      <c r="B23" s="4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39"/>
      <c r="B24" s="4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39"/>
      <c r="B25" s="4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39"/>
      <c r="B26" s="4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39"/>
      <c r="B27" s="4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E30" sqref="E30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8" customHeight="1">
      <c r="A3" s="35"/>
      <c r="B3" s="35"/>
      <c r="C3" s="35"/>
      <c r="D3" s="21" t="s">
        <v>0</v>
      </c>
      <c r="E3" s="55">
        <v>45786</v>
      </c>
      <c r="F3" s="55"/>
      <c r="G3" s="61" t="s">
        <v>65</v>
      </c>
      <c r="H3" s="60"/>
      <c r="I3" s="60"/>
      <c r="J3" s="60"/>
      <c r="K3" s="60"/>
      <c r="L3" s="60"/>
    </row>
    <row r="4" spans="1:12" ht="18" customHeight="1">
      <c r="A4" s="17"/>
      <c r="B4" s="35"/>
      <c r="C4" s="56" t="s">
        <v>1</v>
      </c>
      <c r="D4" s="56"/>
      <c r="E4" s="57" t="s">
        <v>82</v>
      </c>
      <c r="F4" s="57"/>
      <c r="G4" s="60"/>
      <c r="H4" s="60"/>
      <c r="I4" s="60"/>
      <c r="J4" s="60"/>
      <c r="K4" s="60"/>
      <c r="L4" s="60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8" t="s">
        <v>25</v>
      </c>
      <c r="B6" s="9" t="s">
        <v>23</v>
      </c>
      <c r="C6" s="10" t="s">
        <v>26</v>
      </c>
      <c r="D6" s="20" t="s">
        <v>27</v>
      </c>
      <c r="E6" s="36" t="s">
        <v>19</v>
      </c>
      <c r="F6" s="7" t="s">
        <v>10</v>
      </c>
      <c r="G6" s="4" t="s">
        <v>11</v>
      </c>
      <c r="H6" s="4" t="s">
        <v>12</v>
      </c>
      <c r="I6" s="12" t="s">
        <v>13</v>
      </c>
      <c r="J6" s="6" t="s">
        <v>14</v>
      </c>
      <c r="K6" s="6" t="s">
        <v>15</v>
      </c>
      <c r="L6" s="2" t="s">
        <v>16</v>
      </c>
    </row>
    <row r="7" spans="1:12" ht="18" customHeight="1">
      <c r="A7" s="58" t="s">
        <v>66</v>
      </c>
      <c r="B7" s="59" t="s">
        <v>63</v>
      </c>
      <c r="C7" s="59" t="s">
        <v>67</v>
      </c>
      <c r="D7" s="59" t="s">
        <v>64</v>
      </c>
      <c r="E7" s="63" t="s">
        <v>68</v>
      </c>
      <c r="F7" s="64">
        <v>161</v>
      </c>
      <c r="G7" s="62">
        <f>F7*0.03</f>
        <v>4.83</v>
      </c>
      <c r="H7" s="62">
        <f>SUM(F7:G7)</f>
        <v>165.83</v>
      </c>
      <c r="I7" s="15"/>
      <c r="J7" s="15"/>
      <c r="K7" s="15"/>
      <c r="L7" s="15"/>
    </row>
    <row r="8" spans="1:12">
      <c r="A8" s="58"/>
      <c r="B8" s="59"/>
      <c r="C8" s="59"/>
      <c r="D8" s="59"/>
      <c r="E8" s="63" t="s">
        <v>69</v>
      </c>
      <c r="F8" s="64">
        <v>161</v>
      </c>
      <c r="G8" s="62">
        <f t="shared" ref="G8:G20" si="0">F8*0.03</f>
        <v>4.83</v>
      </c>
      <c r="H8" s="62">
        <f t="shared" ref="H8:H20" si="1">SUM(F8:G8)</f>
        <v>165.83</v>
      </c>
      <c r="I8" s="15"/>
      <c r="J8" s="15"/>
      <c r="K8" s="15"/>
      <c r="L8" s="15"/>
    </row>
    <row r="9" spans="1:12">
      <c r="A9" s="58"/>
      <c r="B9" s="59"/>
      <c r="C9" s="59"/>
      <c r="D9" s="59"/>
      <c r="E9" s="63" t="s">
        <v>70</v>
      </c>
      <c r="F9" s="64">
        <v>179</v>
      </c>
      <c r="G9" s="62">
        <f t="shared" si="0"/>
        <v>5.37</v>
      </c>
      <c r="H9" s="62">
        <f t="shared" si="1"/>
        <v>184.37</v>
      </c>
      <c r="I9" s="15"/>
      <c r="J9" s="15"/>
      <c r="K9" s="15"/>
      <c r="L9" s="15"/>
    </row>
    <row r="10" spans="1:12">
      <c r="A10" s="58"/>
      <c r="B10" s="59"/>
      <c r="C10" s="59"/>
      <c r="D10" s="59"/>
      <c r="E10" s="63" t="s">
        <v>71</v>
      </c>
      <c r="F10" s="64">
        <v>362</v>
      </c>
      <c r="G10" s="62">
        <f t="shared" si="0"/>
        <v>10.86</v>
      </c>
      <c r="H10" s="62">
        <f t="shared" si="1"/>
        <v>372.86</v>
      </c>
      <c r="I10" s="15"/>
      <c r="J10" s="15"/>
      <c r="K10" s="15"/>
      <c r="L10" s="15"/>
    </row>
    <row r="11" spans="1:12">
      <c r="A11" s="58"/>
      <c r="B11" s="59"/>
      <c r="C11" s="59"/>
      <c r="D11" s="59"/>
      <c r="E11" s="63" t="s">
        <v>72</v>
      </c>
      <c r="F11" s="64">
        <v>259</v>
      </c>
      <c r="G11" s="62">
        <f t="shared" si="0"/>
        <v>7.77</v>
      </c>
      <c r="H11" s="62">
        <f t="shared" si="1"/>
        <v>266.77</v>
      </c>
      <c r="I11" s="15"/>
      <c r="J11" s="15"/>
      <c r="K11" s="15"/>
      <c r="L11" s="15"/>
    </row>
    <row r="12" spans="1:12">
      <c r="A12" s="58"/>
      <c r="B12" s="59"/>
      <c r="C12" s="59"/>
      <c r="D12" s="59"/>
      <c r="E12" s="63" t="s">
        <v>73</v>
      </c>
      <c r="F12" s="64">
        <v>5</v>
      </c>
      <c r="G12" s="62">
        <f t="shared" si="0"/>
        <v>0.15</v>
      </c>
      <c r="H12" s="62">
        <f t="shared" si="1"/>
        <v>5.15</v>
      </c>
      <c r="I12" s="15"/>
      <c r="J12" s="15"/>
      <c r="K12" s="15"/>
      <c r="L12" s="15"/>
    </row>
    <row r="13" spans="1:12">
      <c r="A13" s="58"/>
      <c r="B13" s="59"/>
      <c r="C13" s="59"/>
      <c r="D13" s="59"/>
      <c r="E13" s="63" t="s">
        <v>74</v>
      </c>
      <c r="F13" s="64">
        <v>5</v>
      </c>
      <c r="G13" s="62">
        <f t="shared" si="0"/>
        <v>0.15</v>
      </c>
      <c r="H13" s="62">
        <f t="shared" si="1"/>
        <v>5.15</v>
      </c>
      <c r="I13" s="15"/>
      <c r="J13" s="15"/>
      <c r="K13" s="15"/>
      <c r="L13" s="15"/>
    </row>
    <row r="14" spans="1:12">
      <c r="A14" s="58"/>
      <c r="B14" s="59"/>
      <c r="C14" s="59"/>
      <c r="D14" s="59"/>
      <c r="E14" s="63" t="s">
        <v>75</v>
      </c>
      <c r="F14" s="64">
        <v>5</v>
      </c>
      <c r="G14" s="62">
        <f t="shared" si="0"/>
        <v>0.15</v>
      </c>
      <c r="H14" s="62">
        <f t="shared" si="1"/>
        <v>5.15</v>
      </c>
      <c r="I14" s="15"/>
      <c r="J14" s="15"/>
      <c r="K14" s="15"/>
      <c r="L14" s="15"/>
    </row>
    <row r="15" spans="1:12">
      <c r="A15" s="58"/>
      <c r="B15" s="59"/>
      <c r="C15" s="59"/>
      <c r="D15" s="59"/>
      <c r="E15" s="63" t="s">
        <v>76</v>
      </c>
      <c r="F15" s="64">
        <v>157</v>
      </c>
      <c r="G15" s="62">
        <f t="shared" si="0"/>
        <v>4.71</v>
      </c>
      <c r="H15" s="62">
        <f t="shared" si="1"/>
        <v>161.71</v>
      </c>
      <c r="I15" s="15"/>
      <c r="J15" s="15"/>
      <c r="K15" s="15"/>
      <c r="L15" s="15"/>
    </row>
    <row r="16" spans="1:12">
      <c r="A16" s="58"/>
      <c r="B16" s="59"/>
      <c r="C16" s="59"/>
      <c r="D16" s="59"/>
      <c r="E16" s="63" t="s">
        <v>77</v>
      </c>
      <c r="F16" s="64">
        <v>157</v>
      </c>
      <c r="G16" s="62">
        <f t="shared" si="0"/>
        <v>4.71</v>
      </c>
      <c r="H16" s="62">
        <f t="shared" si="1"/>
        <v>161.71</v>
      </c>
      <c r="I16" s="15"/>
      <c r="J16" s="15"/>
      <c r="K16" s="15"/>
      <c r="L16" s="15"/>
    </row>
    <row r="17" spans="1:12">
      <c r="A17" s="58"/>
      <c r="B17" s="59"/>
      <c r="C17" s="59"/>
      <c r="D17" s="59"/>
      <c r="E17" s="63" t="s">
        <v>78</v>
      </c>
      <c r="F17" s="64">
        <v>187</v>
      </c>
      <c r="G17" s="62">
        <f t="shared" si="0"/>
        <v>5.6099999999999994</v>
      </c>
      <c r="H17" s="62">
        <f t="shared" si="1"/>
        <v>192.61</v>
      </c>
      <c r="I17" s="15"/>
      <c r="J17" s="15"/>
      <c r="K17" s="15"/>
      <c r="L17" s="15"/>
    </row>
    <row r="18" spans="1:12">
      <c r="A18" s="58"/>
      <c r="B18" s="59"/>
      <c r="C18" s="59"/>
      <c r="D18" s="59"/>
      <c r="E18" s="63" t="s">
        <v>79</v>
      </c>
      <c r="F18" s="64">
        <v>5</v>
      </c>
      <c r="G18" s="62">
        <f t="shared" si="0"/>
        <v>0.15</v>
      </c>
      <c r="H18" s="62">
        <f t="shared" si="1"/>
        <v>5.15</v>
      </c>
      <c r="I18" s="15"/>
      <c r="J18" s="15"/>
      <c r="K18" s="15"/>
      <c r="L18" s="15"/>
    </row>
    <row r="19" spans="1:12">
      <c r="A19" s="58"/>
      <c r="B19" s="59"/>
      <c r="C19" s="59"/>
      <c r="D19" s="59"/>
      <c r="E19" s="63" t="s">
        <v>80</v>
      </c>
      <c r="F19" s="64">
        <v>362</v>
      </c>
      <c r="G19" s="62">
        <f t="shared" si="0"/>
        <v>10.86</v>
      </c>
      <c r="H19" s="62">
        <f t="shared" si="1"/>
        <v>372.86</v>
      </c>
      <c r="I19" s="15"/>
      <c r="J19" s="15"/>
      <c r="K19" s="15"/>
      <c r="L19" s="15"/>
    </row>
    <row r="20" spans="1:12">
      <c r="A20" s="58"/>
      <c r="B20" s="59"/>
      <c r="C20" s="59"/>
      <c r="D20" s="59"/>
      <c r="E20" s="63" t="s">
        <v>81</v>
      </c>
      <c r="F20" s="64">
        <v>259</v>
      </c>
      <c r="G20" s="62">
        <f t="shared" si="0"/>
        <v>7.77</v>
      </c>
      <c r="H20" s="62">
        <f t="shared" si="1"/>
        <v>266.77</v>
      </c>
      <c r="I20" s="15"/>
      <c r="J20" s="15"/>
      <c r="K20" s="15"/>
      <c r="L20" s="15"/>
    </row>
    <row r="21" spans="1:12">
      <c r="F21" s="14">
        <f>SUM(F7:F20)</f>
        <v>2264</v>
      </c>
    </row>
  </sheetData>
  <mergeCells count="10">
    <mergeCell ref="A7:A20"/>
    <mergeCell ref="B7:B20"/>
    <mergeCell ref="C7:C20"/>
    <mergeCell ref="D7:D20"/>
    <mergeCell ref="A1:L1"/>
    <mergeCell ref="A2:L2"/>
    <mergeCell ref="E3:F3"/>
    <mergeCell ref="G3:L4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2025-05-09T01:19:34Z</cp:lastPrinted>
  <dcterms:created xsi:type="dcterms:W3CDTF">2017-02-25T05:34:00Z</dcterms:created>
  <dcterms:modified xsi:type="dcterms:W3CDTF">2025-05-09T01:20:10Z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