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P04202305!$A$7:$L$16</definedName>
    <definedName name="Ext">[1]LUT!$G$2</definedName>
    <definedName name="Gender">[1]LUT!$I$1:$BI$1</definedName>
    <definedName name="_xlnm.Print_Area" localSheetId="0">P04202305!$A$1:$L$16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<sst xmlns="http://schemas.openxmlformats.org/spreadsheetml/2006/main" count="54" uniqueCount="50">
  <si>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</si>
  <si>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</si>
  <si>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SF1554337769574</t>
  </si>
  <si>
    <t xml:space="preserve">浙江省杭州市滨江区西兴街道庙后王路299号空分大厦702室  Serena 15957791612 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</si>
  <si>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</si>
  <si>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</si>
  <si>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</si>
  <si>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</si>
  <si>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</si>
  <si>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</si>
  <si>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</si>
  <si>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</si>
  <si>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</si>
  <si>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</si>
  <si>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</si>
  <si>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</si>
  <si>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</si>
  <si>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</si>
  <si>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</si>
  <si>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</si>
  <si>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</si>
  <si>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</si>
  <si>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</si>
  <si>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</si>
  <si>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</si>
  <si>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</si>
  <si>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</si>
  <si>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RBB9916D</t>
  </si>
  <si>
    <t>RFID不干胶35x54</t>
  </si>
  <si>
    <t>50800518</t>
  </si>
  <si>
    <t>628212205053</t>
  </si>
  <si>
    <t>1-1</t>
  </si>
  <si>
    <t>43*30*29</t>
  </si>
  <si>
    <t>50800519</t>
  </si>
  <si>
    <t>628212205060</t>
  </si>
  <si>
    <t>RBB9917D</t>
  </si>
  <si>
    <t>50800520</t>
  </si>
  <si>
    <t>628212205077</t>
  </si>
  <si>
    <t>50800521</t>
  </si>
  <si>
    <t>628212205084</t>
  </si>
  <si>
    <t>RBG9916D</t>
  </si>
  <si>
    <t>50800525</t>
  </si>
  <si>
    <t>628212205121</t>
  </si>
  <si>
    <t>50800526</t>
  </si>
  <si>
    <t>628212205138</t>
  </si>
  <si>
    <t>RBG9917D</t>
  </si>
  <si>
    <t>50800527</t>
  </si>
  <si>
    <t>628212205145</t>
  </si>
  <si>
    <t>50800528</t>
  </si>
  <si>
    <t>628212205152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</si>
</sst>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11" fillId="0" borderId="2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0" fontId="11" fillId="0" borderId="4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="87" zoomScaleNormal="100" topLeftCell="A2" workbookViewId="0">
      <selection activeCell="L8" sqref="L8:L15"/>
    </sheetView>
  </sheetViews>
  <sheetFormatPr defaultColWidth="18" defaultRowHeight="25.8"/>
  <cols>
    <col min="1" max="1" width="28.5925925925926" style="4" customWidth="1"/>
    <col min="2" max="2" width="16.5277777777778" style="5" customWidth="1"/>
    <col min="3" max="3" width="13.6296296296296" style="5" customWidth="1"/>
    <col min="4" max="4" width="20.537037037037" style="5" customWidth="1"/>
    <col min="5" max="5" width="16.5277777777778" style="5" customWidth="1"/>
    <col min="6" max="6" width="11.6296296296296" style="5" customWidth="1"/>
    <col min="7" max="7" width="11.6296296296296" style="6" customWidth="1"/>
    <col min="8" max="8" width="11.6296296296296" style="5" customWidth="1"/>
    <col min="9" max="9" width="11.6296296296296" style="7" customWidth="1"/>
    <col min="10" max="11" width="11.6296296296296" style="4" customWidth="1"/>
    <col min="12" max="12" width="12.6296296296296" style="4" customWidth="1"/>
    <col min="13" max="16384" width="18" style="5"/>
  </cols>
  <sheetData>
    <row r="1" spans="1:12">
      <c r="A1" s="8" t="s">
        <v>0</v>
      </c>
      <c r="B1" s="9"/>
      <c r="C1" s="9"/>
      <c r="D1" s="9"/>
      <c r="E1" s="9"/>
      <c r="F1" s="9"/>
      <c r="G1" s="9"/>
      <c r="H1" s="9"/>
      <c r="J1" s="10"/>
      <c r="K1" s="10"/>
      <c r="L1" s="10"/>
    </row>
    <row r="2" spans="1:12">
      <c r="A2" s="10" t="s">
        <v>1</v>
      </c>
      <c r="B2" s="9"/>
      <c r="C2" s="9"/>
      <c r="D2" s="9"/>
      <c r="E2" s="9"/>
      <c r="F2" s="9"/>
      <c r="G2" s="9"/>
      <c r="H2" s="9"/>
      <c r="J2" s="10"/>
      <c r="K2" s="10"/>
      <c r="L2" s="10"/>
    </row>
    <row r="3" spans="5:7">
      <c r="E3" s="11">
        <v>45792</v>
      </c>
      <c r="F3" s="11"/>
      <c r="G3" s="5"/>
    </row>
    <row r="4" spans="4:7">
      <c r="D4" s="12" t="s">
        <v>2</v>
      </c>
      <c r="E4" s="12"/>
      <c r="F4" s="12"/>
      <c r="G4" s="12"/>
    </row>
    <row r="5" ht="58" customHeight="1" spans="2:11">
      <c r="B5" s="13" t="s">
        <v>3</v>
      </c>
      <c r="C5" s="13"/>
      <c r="D5" s="13"/>
      <c r="E5" s="13"/>
      <c r="F5" s="13"/>
      <c r="G5" s="13"/>
      <c r="H5" s="13"/>
      <c r="I5" s="33"/>
      <c r="J5" s="34"/>
      <c r="K5" s="34"/>
    </row>
    <row r="6" s="1" customFormat="1" ht="14.25" customHeight="1" spans="1:12">
      <c r="A6" s="14" t="s">
        <v>4</v>
      </c>
      <c r="B6" s="15" t="s">
        <v>5</v>
      </c>
      <c r="C6" s="15" t="s">
        <v>6</v>
      </c>
      <c r="D6" s="15"/>
      <c r="E6" s="16" t="s">
        <v>7</v>
      </c>
      <c r="F6" s="17" t="s">
        <v>8</v>
      </c>
      <c r="G6" s="18" t="s">
        <v>9</v>
      </c>
      <c r="H6" s="18" t="s">
        <v>10</v>
      </c>
      <c r="I6" s="18" t="s">
        <v>11</v>
      </c>
      <c r="J6" s="35" t="s">
        <v>12</v>
      </c>
      <c r="K6" s="35" t="s">
        <v>13</v>
      </c>
      <c r="L6" s="35" t="s">
        <v>14</v>
      </c>
    </row>
    <row r="7" s="1" customFormat="1" ht="14.25" customHeight="1" spans="1:12">
      <c r="A7" s="19" t="s">
        <v>15</v>
      </c>
      <c r="B7" s="15" t="s">
        <v>16</v>
      </c>
      <c r="C7" s="20" t="s">
        <v>17</v>
      </c>
      <c r="D7" s="21" t="s">
        <v>18</v>
      </c>
      <c r="E7" s="18" t="s">
        <v>19</v>
      </c>
      <c r="F7" s="22" t="s">
        <v>20</v>
      </c>
      <c r="G7" s="23" t="s">
        <v>21</v>
      </c>
      <c r="H7" s="23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2" customFormat="1" ht="30" customHeight="1" spans="1:12">
      <c r="A8" s="24" t="s">
        <v>27</v>
      </c>
      <c r="B8" s="25" t="s">
        <v>28</v>
      </c>
      <c r="C8" s="26" t="s">
        <v>29</v>
      </c>
      <c r="D8" s="47" t="s">
        <v>30</v>
      </c>
      <c r="E8" s="27"/>
      <c r="F8" s="28">
        <v>2500</v>
      </c>
      <c r="G8" s="28">
        <f t="shared" ref="G8:G15" si="0">H8-F8</f>
        <v>0</v>
      </c>
      <c r="H8" s="28">
        <v>2500</v>
      </c>
      <c r="I8" s="38" t="s">
        <v>31</v>
      </c>
      <c r="J8" s="39">
        <f>10.3-0.75</f>
        <v>9.55</v>
      </c>
      <c r="K8" s="39">
        <v>10.3</v>
      </c>
      <c r="L8" s="38" t="s">
        <v>32</v>
      </c>
    </row>
    <row r="9" s="3" customFormat="1" ht="30" customHeight="1" spans="1:13">
      <c r="A9" s="24" t="s">
        <v>27</v>
      </c>
      <c r="B9" s="29"/>
      <c r="C9" s="26" t="s">
        <v>33</v>
      </c>
      <c r="D9" s="47" t="s">
        <v>34</v>
      </c>
      <c r="E9" s="27"/>
      <c r="F9" s="28">
        <v>2500</v>
      </c>
      <c r="G9" s="28">
        <f t="shared" si="0"/>
        <v>0</v>
      </c>
      <c r="H9" s="28">
        <v>2500</v>
      </c>
      <c r="I9" s="40"/>
      <c r="J9" s="41"/>
      <c r="K9" s="41"/>
      <c r="L9" s="40"/>
      <c r="M9" s="2"/>
    </row>
    <row r="10" customFormat="1" ht="30" customHeight="1" spans="1:13">
      <c r="A10" s="24" t="s">
        <v>35</v>
      </c>
      <c r="B10" s="29"/>
      <c r="C10" s="26" t="s">
        <v>36</v>
      </c>
      <c r="D10" s="47" t="s">
        <v>37</v>
      </c>
      <c r="E10" s="27"/>
      <c r="F10" s="28">
        <v>3000</v>
      </c>
      <c r="G10" s="28">
        <f t="shared" si="0"/>
        <v>0</v>
      </c>
      <c r="H10" s="28">
        <v>3000</v>
      </c>
      <c r="I10" s="40"/>
      <c r="J10" s="41"/>
      <c r="K10" s="41"/>
      <c r="L10" s="40"/>
      <c r="M10" s="5"/>
    </row>
    <row r="11" customFormat="1" ht="30" customHeight="1" spans="1:13">
      <c r="A11" s="24" t="s">
        <v>35</v>
      </c>
      <c r="B11" s="29"/>
      <c r="C11" s="26" t="s">
        <v>38</v>
      </c>
      <c r="D11" s="47" t="s">
        <v>39</v>
      </c>
      <c r="E11" s="27"/>
      <c r="F11" s="28">
        <v>1850</v>
      </c>
      <c r="G11" s="28">
        <f t="shared" si="0"/>
        <v>0</v>
      </c>
      <c r="H11" s="28">
        <v>1850</v>
      </c>
      <c r="I11" s="40"/>
      <c r="J11" s="41"/>
      <c r="K11" s="41"/>
      <c r="L11" s="40"/>
      <c r="M11" s="5"/>
    </row>
    <row r="12" customFormat="1" ht="30" customHeight="1" spans="1:13">
      <c r="A12" s="24" t="s">
        <v>40</v>
      </c>
      <c r="B12" s="29"/>
      <c r="C12" s="26" t="s">
        <v>41</v>
      </c>
      <c r="D12" s="47" t="s">
        <v>42</v>
      </c>
      <c r="E12" s="27"/>
      <c r="F12" s="28">
        <v>1500</v>
      </c>
      <c r="G12" s="28">
        <f t="shared" si="0"/>
        <v>0</v>
      </c>
      <c r="H12" s="28">
        <v>1500</v>
      </c>
      <c r="I12" s="40"/>
      <c r="J12" s="41"/>
      <c r="K12" s="41"/>
      <c r="L12" s="40"/>
      <c r="M12" s="5"/>
    </row>
    <row r="13" customFormat="1" ht="30" customHeight="1" spans="1:13">
      <c r="A13" s="24" t="s">
        <v>40</v>
      </c>
      <c r="B13" s="29"/>
      <c r="C13" s="26" t="s">
        <v>43</v>
      </c>
      <c r="D13" s="47" t="s">
        <v>44</v>
      </c>
      <c r="E13" s="27"/>
      <c r="F13" s="28">
        <v>1500</v>
      </c>
      <c r="G13" s="28">
        <f t="shared" si="0"/>
        <v>0</v>
      </c>
      <c r="H13" s="28">
        <v>1500</v>
      </c>
      <c r="I13" s="40"/>
      <c r="J13" s="41"/>
      <c r="K13" s="41"/>
      <c r="L13" s="40"/>
      <c r="M13" s="5"/>
    </row>
    <row r="14" customFormat="1" ht="30" customHeight="1" spans="1:13">
      <c r="A14" s="24" t="s">
        <v>45</v>
      </c>
      <c r="B14" s="29"/>
      <c r="C14" s="26" t="s">
        <v>46</v>
      </c>
      <c r="D14" s="47" t="s">
        <v>47</v>
      </c>
      <c r="E14" s="27"/>
      <c r="F14" s="28">
        <v>1900</v>
      </c>
      <c r="G14" s="28">
        <f t="shared" si="0"/>
        <v>0</v>
      </c>
      <c r="H14" s="28">
        <v>1900</v>
      </c>
      <c r="I14" s="40"/>
      <c r="J14" s="41"/>
      <c r="K14" s="41"/>
      <c r="L14" s="40"/>
      <c r="M14" s="5"/>
    </row>
    <row r="15" customFormat="1" ht="30" customHeight="1" spans="1:13">
      <c r="A15" s="24" t="s">
        <v>45</v>
      </c>
      <c r="B15" s="30"/>
      <c r="C15" s="26" t="s">
        <v>48</v>
      </c>
      <c r="D15" s="47" t="s">
        <v>49</v>
      </c>
      <c r="E15" s="27"/>
      <c r="F15" s="28">
        <v>950</v>
      </c>
      <c r="G15" s="28">
        <f t="shared" si="0"/>
        <v>0</v>
      </c>
      <c r="H15" s="28">
        <v>950</v>
      </c>
      <c r="I15" s="42"/>
      <c r="J15" s="43"/>
      <c r="K15" s="43"/>
      <c r="L15" s="42"/>
      <c r="M15" s="5"/>
    </row>
    <row r="16" ht="30" customHeight="1" spans="1:12">
      <c r="A16" s="24"/>
      <c r="B16" s="31"/>
      <c r="C16" s="32"/>
      <c r="D16" s="32"/>
      <c r="E16" s="27"/>
      <c r="F16" s="32">
        <f>SUM(F8:F15)</f>
        <v>15700</v>
      </c>
      <c r="G16" s="32">
        <f>SUM(G8:G15)</f>
        <v>0</v>
      </c>
      <c r="H16" s="32">
        <f>SUM(H8:H15)</f>
        <v>15700</v>
      </c>
      <c r="I16" s="44"/>
      <c r="J16" s="45"/>
      <c r="K16" s="46"/>
      <c r="L16" s="45"/>
    </row>
  </sheetData>
  <autoFilter xmlns:etc="http://www.wps.cn/officeDocument/2017/etCustomData" ref="A7:L16" etc:filterBottomFollowUsedRange="0">
    <sortState ref="A7:L16">
      <sortCondition ref="I7"/>
    </sortState>
    <extLst/>
  </autoFilter>
  <mergeCells count="10">
    <mergeCell ref="A1:L1"/>
    <mergeCell ref="A2:L2"/>
    <mergeCell ref="E3:F3"/>
    <mergeCell ref="D4:G4"/>
    <mergeCell ref="B5:K5"/>
    <mergeCell ref="B8:B15"/>
    <mergeCell ref="I8:I15"/>
    <mergeCell ref="J8:J15"/>
    <mergeCell ref="K8:K15"/>
    <mergeCell ref="L8:L15"/>
  </mergeCells>
  <printOptions gridLines="1"/>
  <pageMargins left="0" right="0" top="0" bottom="0" header="0.31496062992126" footer="0.31496062992126"/>
  <pageSetup paperSize="9" scale="82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2025-05-15T11:18:51Z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