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P04202305!$A$7:$L$16</definedName>
    <definedName name="Ext">[1]LUT!$G$2</definedName>
    <definedName name="Gender">[1]LUT!$I$1:$BI$1</definedName>
    <definedName name="_xlnm.Print_Area" localSheetId="0">P04202305!$A$1:$L$16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<sst xmlns="http://schemas.openxmlformats.org/spreadsheetml/2006/main" count="52" uniqueCount="47">
  <si>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</si>
  <si>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</si>
  <si>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SF1554337769574</t>
  </si>
  <si>
    <t xml:space="preserve">浙江省杭州市滨江区西兴街道庙后王路299号空分大厦702室  Serena 15957791612 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</si>
  <si>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</si>
  <si>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</si>
  <si>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</si>
  <si>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</si>
  <si>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</si>
  <si>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</si>
  <si>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</si>
  <si>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</si>
  <si>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</si>
  <si>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</si>
  <si>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</si>
  <si>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</si>
  <si>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</si>
  <si>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</si>
  <si>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</si>
  <si>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</si>
  <si>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</si>
  <si>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</si>
  <si>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</si>
  <si>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</si>
  <si>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</si>
  <si>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</si>
  <si>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</si>
  <si>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RB9916D</t>
  </si>
  <si>
    <t>RFID不干胶35x54</t>
  </si>
  <si>
    <t>50811124</t>
  </si>
  <si>
    <t>628212204773</t>
  </si>
  <si>
    <t>1-1</t>
  </si>
  <si>
    <t>43*30*29</t>
  </si>
  <si>
    <t>50811125</t>
  </si>
  <si>
    <t>628212204780</t>
  </si>
  <si>
    <t>50811126</t>
  </si>
  <si>
    <t>628212204797</t>
  </si>
  <si>
    <t>50811127</t>
  </si>
  <si>
    <t>628212204803</t>
  </si>
  <si>
    <t>RB9917D</t>
  </si>
  <si>
    <t>50811128</t>
  </si>
  <si>
    <t>628212204810</t>
  </si>
  <si>
    <t>50811129</t>
  </si>
  <si>
    <t>628212204827</t>
  </si>
  <si>
    <t>RB10662D</t>
  </si>
  <si>
    <t>628212204834</t>
  </si>
  <si>
    <t>628212204841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</si>
</sst>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8.5925925925926" style="4" customWidth="1"/>
    <col min="2" max="2" width="16.5277777777778" style="5" customWidth="1"/>
    <col min="3" max="3" width="13.6296296296296" style="5" customWidth="1"/>
    <col min="4" max="4" width="20.537037037037" style="5" customWidth="1"/>
    <col min="5" max="5" width="16.5277777777778" style="5" customWidth="1"/>
    <col min="6" max="6" width="11.6296296296296" style="5" customWidth="1"/>
    <col min="7" max="7" width="11.6296296296296" style="6" customWidth="1"/>
    <col min="8" max="8" width="11.6296296296296" style="5" customWidth="1"/>
    <col min="9" max="9" width="11.6296296296296" style="7" customWidth="1"/>
    <col min="10" max="11" width="11.6296296296296" style="4" customWidth="1"/>
    <col min="12" max="12" width="12.6296296296296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45792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3"/>
      <c r="J5" s="34"/>
      <c r="K5" s="34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30" customHeight="1" spans="1:12">
      <c r="A8" s="24" t="s">
        <v>27</v>
      </c>
      <c r="B8" s="25" t="s">
        <v>28</v>
      </c>
      <c r="C8" s="26" t="s">
        <v>29</v>
      </c>
      <c r="D8" s="46" t="s">
        <v>30</v>
      </c>
      <c r="E8" s="27"/>
      <c r="F8" s="28">
        <v>2550</v>
      </c>
      <c r="G8" s="28">
        <f t="shared" ref="G8:G15" si="0">H8-F8</f>
        <v>0</v>
      </c>
      <c r="H8" s="28">
        <v>2550</v>
      </c>
      <c r="I8" s="36" t="s">
        <v>31</v>
      </c>
      <c r="J8" s="38">
        <f>10.6-0.75</f>
        <v>9.85</v>
      </c>
      <c r="K8" s="38">
        <v>10.6</v>
      </c>
      <c r="L8" s="36" t="s">
        <v>32</v>
      </c>
    </row>
    <row r="9" s="3" customFormat="1" ht="30" customHeight="1" spans="1:13">
      <c r="A9" s="24" t="s">
        <v>27</v>
      </c>
      <c r="B9" s="29"/>
      <c r="C9" s="26" t="s">
        <v>33</v>
      </c>
      <c r="D9" s="46" t="s">
        <v>34</v>
      </c>
      <c r="E9" s="27"/>
      <c r="F9" s="28">
        <v>2550</v>
      </c>
      <c r="G9" s="28">
        <f t="shared" si="0"/>
        <v>0</v>
      </c>
      <c r="H9" s="28">
        <v>2550</v>
      </c>
      <c r="I9" s="39"/>
      <c r="J9" s="40"/>
      <c r="K9" s="40"/>
      <c r="L9" s="39"/>
      <c r="M9" s="2"/>
    </row>
    <row r="10" customFormat="1" ht="30" customHeight="1" spans="1:13">
      <c r="A10" s="24" t="s">
        <v>27</v>
      </c>
      <c r="B10" s="29"/>
      <c r="C10" s="26" t="s">
        <v>35</v>
      </c>
      <c r="D10" s="46" t="s">
        <v>36</v>
      </c>
      <c r="E10" s="27"/>
      <c r="F10" s="28">
        <v>2050</v>
      </c>
      <c r="G10" s="28">
        <f t="shared" si="0"/>
        <v>0</v>
      </c>
      <c r="H10" s="28">
        <v>2050</v>
      </c>
      <c r="I10" s="39"/>
      <c r="J10" s="40"/>
      <c r="K10" s="40"/>
      <c r="L10" s="39"/>
      <c r="M10" s="5"/>
    </row>
    <row r="11" customFormat="1" ht="30" customHeight="1" spans="1:13">
      <c r="A11" s="24" t="s">
        <v>27</v>
      </c>
      <c r="B11" s="29"/>
      <c r="C11" s="26" t="s">
        <v>37</v>
      </c>
      <c r="D11" s="46" t="s">
        <v>38</v>
      </c>
      <c r="E11" s="27"/>
      <c r="F11" s="28">
        <v>2050</v>
      </c>
      <c r="G11" s="28">
        <f t="shared" si="0"/>
        <v>0</v>
      </c>
      <c r="H11" s="28">
        <v>2050</v>
      </c>
      <c r="I11" s="39"/>
      <c r="J11" s="40"/>
      <c r="K11" s="40"/>
      <c r="L11" s="39"/>
      <c r="M11" s="5"/>
    </row>
    <row r="12" customFormat="1" ht="30" customHeight="1" spans="1:13">
      <c r="A12" s="24" t="s">
        <v>39</v>
      </c>
      <c r="B12" s="29"/>
      <c r="C12" s="26" t="s">
        <v>40</v>
      </c>
      <c r="D12" s="46" t="s">
        <v>41</v>
      </c>
      <c r="E12" s="27"/>
      <c r="F12" s="28">
        <v>2200</v>
      </c>
      <c r="G12" s="28">
        <f t="shared" si="0"/>
        <v>0</v>
      </c>
      <c r="H12" s="28">
        <v>2200</v>
      </c>
      <c r="I12" s="39"/>
      <c r="J12" s="40"/>
      <c r="K12" s="40"/>
      <c r="L12" s="39"/>
      <c r="M12" s="5"/>
    </row>
    <row r="13" customFormat="1" ht="30" customHeight="1" spans="1:13">
      <c r="A13" s="24" t="s">
        <v>39</v>
      </c>
      <c r="B13" s="29"/>
      <c r="C13" s="26" t="s">
        <v>42</v>
      </c>
      <c r="D13" s="46" t="s">
        <v>43</v>
      </c>
      <c r="E13" s="27"/>
      <c r="F13" s="28">
        <v>2200</v>
      </c>
      <c r="G13" s="28">
        <f t="shared" si="0"/>
        <v>0</v>
      </c>
      <c r="H13" s="28">
        <v>2200</v>
      </c>
      <c r="I13" s="39"/>
      <c r="J13" s="40"/>
      <c r="K13" s="40"/>
      <c r="L13" s="39"/>
      <c r="M13" s="5"/>
    </row>
    <row r="14" customFormat="1" ht="30" customHeight="1" spans="1:13">
      <c r="A14" s="24" t="s">
        <v>44</v>
      </c>
      <c r="B14" s="29"/>
      <c r="C14" s="26">
        <v>50783560</v>
      </c>
      <c r="D14" s="46" t="s">
        <v>45</v>
      </c>
      <c r="E14" s="27"/>
      <c r="F14" s="28">
        <v>1300</v>
      </c>
      <c r="G14" s="28">
        <f t="shared" si="0"/>
        <v>0</v>
      </c>
      <c r="H14" s="28">
        <v>1300</v>
      </c>
      <c r="I14" s="39"/>
      <c r="J14" s="40"/>
      <c r="K14" s="40"/>
      <c r="L14" s="39"/>
      <c r="M14" s="5"/>
    </row>
    <row r="15" customFormat="1" ht="30" customHeight="1" spans="1:13">
      <c r="A15" s="24" t="s">
        <v>44</v>
      </c>
      <c r="B15" s="30"/>
      <c r="C15" s="26">
        <v>50783561</v>
      </c>
      <c r="D15" s="46" t="s">
        <v>46</v>
      </c>
      <c r="E15" s="27"/>
      <c r="F15" s="28">
        <v>1300</v>
      </c>
      <c r="G15" s="28">
        <f t="shared" si="0"/>
        <v>0</v>
      </c>
      <c r="H15" s="28">
        <v>1300</v>
      </c>
      <c r="I15" s="41"/>
      <c r="J15" s="42"/>
      <c r="K15" s="42"/>
      <c r="L15" s="41"/>
      <c r="M15" s="5"/>
    </row>
    <row r="16" ht="30" customHeight="1" spans="1:12">
      <c r="A16" s="24"/>
      <c r="B16" s="31"/>
      <c r="C16" s="32"/>
      <c r="D16" s="32"/>
      <c r="E16" s="27"/>
      <c r="F16" s="32">
        <f>SUM(F8:F15)</f>
        <v>16200</v>
      </c>
      <c r="G16" s="32">
        <f>SUM(G8:G15)</f>
        <v>0</v>
      </c>
      <c r="H16" s="32">
        <f>SUM(H8:H15)</f>
        <v>16200</v>
      </c>
      <c r="I16" s="43"/>
      <c r="J16" s="44"/>
      <c r="K16" s="45"/>
      <c r="L16" s="44"/>
    </row>
  </sheetData>
  <autoFilter xmlns:etc="http://www.wps.cn/officeDocument/2017/etCustomData" ref="A7:L16" etc:filterBottomFollowUsedRange="0">
    <sortState ref="A7:L16">
      <sortCondition ref="I7"/>
    </sortState>
    <extLst/>
  </autoFilter>
  <mergeCells count="10">
    <mergeCell ref="A1:L1"/>
    <mergeCell ref="A2:L2"/>
    <mergeCell ref="E3:F3"/>
    <mergeCell ref="D4:G4"/>
    <mergeCell ref="B5:K5"/>
    <mergeCell ref="B8:B15"/>
    <mergeCell ref="I8:I15"/>
    <mergeCell ref="J8:J15"/>
    <mergeCell ref="K8:K15"/>
    <mergeCell ref="L8:L15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2025-05-15T12:21:44Z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