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<sst xmlns="http://schemas.openxmlformats.org/spreadsheetml/2006/main" count="67" uniqueCount="45">
  <si>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</si>
  <si>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</si>
  <si>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</si>
  <si>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柏露 02552782969 江苏省南京市江宁区利源南路8号-江苏海企长城股份有限公司E309江苏海企长城股份有限公司 中通73554020831719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</si>
  <si>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</si>
  <si>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</si>
  <si>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</si>
  <si>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</si>
  <si>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</si>
  <si>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</si>
  <si>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</si>
  <si>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</si>
  <si>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</si>
  <si>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</si>
  <si>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</si>
  <si>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</si>
  <si>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</si>
  <si>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</si>
  <si>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</si>
  <si>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</si>
  <si>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</si>
  <si>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</si>
  <si>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</si>
  <si>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</si>
  <si>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P25050853</t>
  </si>
  <si>
    <t xml:space="preserve">21 AULTH09845                                     </t>
  </si>
  <si>
    <t xml:space="preserve">S25050321 </t>
  </si>
  <si>
    <t>D5483AX</t>
  </si>
  <si>
    <t>27*21*29</t>
  </si>
  <si>
    <t>D5484AX</t>
  </si>
  <si>
    <t>F6436AX</t>
  </si>
  <si>
    <t>F6158AX</t>
  </si>
  <si>
    <t>总计</t>
  </si>
  <si>
    <t>颜色</t>
  </si>
  <si>
    <t>尺码</t>
  </si>
  <si>
    <t>生产数</t>
  </si>
  <si>
    <t>PO号</t>
  </si>
  <si>
    <t>款号</t>
  </si>
  <si>
    <t>GR2 - GREY</t>
  </si>
  <si>
    <t>STD</t>
  </si>
  <si>
    <t>有价格</t>
  </si>
  <si>
    <t>无价格</t>
  </si>
  <si>
    <t>BG26 - BEIGE</t>
  </si>
  <si>
    <t>YL1 - YELLOW</t>
  </si>
  <si>
    <t>BR238 - BORDEAUX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</si>
</sst>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45792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2" t="s">
        <v>10</v>
      </c>
      <c r="J6" s="42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3" t="s">
        <v>21</v>
      </c>
      <c r="J7" s="43" t="s">
        <v>22</v>
      </c>
      <c r="K7" s="22" t="s">
        <v>23</v>
      </c>
    </row>
    <row r="8" spans="1:11">
      <c r="A8" s="27" t="s">
        <v>24</v>
      </c>
      <c r="B8" s="28" t="s">
        <v>25</v>
      </c>
      <c r="C8" s="28" t="s">
        <v>26</v>
      </c>
      <c r="D8" s="29" t="s">
        <v>27</v>
      </c>
      <c r="E8" s="29">
        <v>999</v>
      </c>
      <c r="F8" s="29"/>
      <c r="G8" s="29">
        <v>1031</v>
      </c>
      <c r="H8" s="30">
        <v>1</v>
      </c>
      <c r="I8" s="29"/>
      <c r="J8" s="29">
        <v>6</v>
      </c>
      <c r="K8" s="29" t="s">
        <v>28</v>
      </c>
    </row>
    <row r="9" spans="1:11">
      <c r="A9" s="31"/>
      <c r="B9" s="32"/>
      <c r="C9" s="32"/>
      <c r="D9" s="29" t="s">
        <v>29</v>
      </c>
      <c r="E9" s="29">
        <v>1998</v>
      </c>
      <c r="F9" s="29"/>
      <c r="G9" s="29">
        <v>2060</v>
      </c>
      <c r="H9" s="30"/>
      <c r="I9" s="29"/>
      <c r="J9" s="29"/>
      <c r="K9" s="29"/>
    </row>
    <row r="10" spans="1:11">
      <c r="A10" s="31"/>
      <c r="B10" s="32"/>
      <c r="C10" s="32"/>
      <c r="D10" s="29" t="s">
        <v>30</v>
      </c>
      <c r="E10" s="29">
        <v>801</v>
      </c>
      <c r="F10" s="29"/>
      <c r="G10" s="29">
        <v>828</v>
      </c>
      <c r="H10" s="30"/>
      <c r="I10" s="29"/>
      <c r="J10" s="29"/>
      <c r="K10" s="29"/>
    </row>
    <row r="11" spans="1:11">
      <c r="A11" s="33"/>
      <c r="B11" s="34"/>
      <c r="C11" s="34"/>
      <c r="D11" s="29" t="s">
        <v>31</v>
      </c>
      <c r="E11" s="29">
        <v>1500</v>
      </c>
      <c r="F11" s="29"/>
      <c r="G11" s="29">
        <v>1547</v>
      </c>
      <c r="H11" s="30"/>
      <c r="I11" s="29"/>
      <c r="J11" s="29"/>
      <c r="K11" s="29"/>
    </row>
    <row r="12" spans="1:11">
      <c r="A12" s="29" t="s">
        <v>32</v>
      </c>
      <c r="B12" s="29"/>
      <c r="C12" s="29"/>
      <c r="D12" s="29"/>
      <c r="E12" s="29">
        <f>SUM(E8:E11)</f>
        <v>5298</v>
      </c>
      <c r="F12" s="29"/>
      <c r="G12" s="29">
        <f>SUM(G8:G11)</f>
        <v>5466</v>
      </c>
      <c r="H12" s="30">
        <v>1</v>
      </c>
      <c r="I12" s="29"/>
      <c r="J12" s="29">
        <v>6</v>
      </c>
      <c r="K12" s="29"/>
    </row>
    <row r="18" spans="1:7">
      <c r="A18" s="35" t="s">
        <v>33</v>
      </c>
      <c r="B18" s="35" t="s">
        <v>34</v>
      </c>
      <c r="C18" s="36" t="s">
        <v>17</v>
      </c>
      <c r="D18" s="37" t="s">
        <v>35</v>
      </c>
      <c r="E18" s="35"/>
      <c r="F18" s="35" t="s">
        <v>36</v>
      </c>
      <c r="G18" s="35" t="s">
        <v>37</v>
      </c>
    </row>
    <row r="19" ht="15" spans="1:7">
      <c r="A19" s="38" t="s">
        <v>38</v>
      </c>
      <c r="B19" s="39" t="s">
        <v>39</v>
      </c>
      <c r="C19" s="40">
        <v>900</v>
      </c>
      <c r="D19" s="37">
        <f t="shared" ref="D19:D27" si="0">C19*1.03+1</f>
        <v>928</v>
      </c>
      <c r="E19" s="41" t="s">
        <v>40</v>
      </c>
      <c r="F19" s="39">
        <v>1634657</v>
      </c>
      <c r="G19" s="39" t="s">
        <v>27</v>
      </c>
    </row>
    <row r="20" ht="15" spans="1:7">
      <c r="A20" s="38"/>
      <c r="B20" s="39" t="s">
        <v>39</v>
      </c>
      <c r="C20" s="40">
        <v>99</v>
      </c>
      <c r="D20" s="37">
        <f t="shared" si="0"/>
        <v>102.97</v>
      </c>
      <c r="E20" s="41" t="s">
        <v>41</v>
      </c>
      <c r="F20" s="39">
        <v>1634656</v>
      </c>
      <c r="G20" s="39"/>
    </row>
    <row r="21" ht="15" spans="1:7">
      <c r="A21" s="38" t="s">
        <v>42</v>
      </c>
      <c r="B21" s="39" t="s">
        <v>39</v>
      </c>
      <c r="C21" s="40">
        <v>1800</v>
      </c>
      <c r="D21" s="37">
        <f t="shared" si="0"/>
        <v>1855</v>
      </c>
      <c r="E21" s="41" t="s">
        <v>40</v>
      </c>
      <c r="F21" s="39">
        <v>1634655</v>
      </c>
      <c r="G21" s="39" t="s">
        <v>29</v>
      </c>
    </row>
    <row r="22" ht="15" spans="1:7">
      <c r="A22" s="38"/>
      <c r="B22" s="39" t="s">
        <v>39</v>
      </c>
      <c r="C22" s="40">
        <v>198</v>
      </c>
      <c r="D22" s="37">
        <f t="shared" si="0"/>
        <v>204.94</v>
      </c>
      <c r="E22" s="41" t="s">
        <v>41</v>
      </c>
      <c r="F22" s="39">
        <v>1634654</v>
      </c>
      <c r="G22" s="39"/>
    </row>
    <row r="23" ht="15" spans="1:7">
      <c r="A23" s="38" t="s">
        <v>43</v>
      </c>
      <c r="B23" s="39" t="s">
        <v>39</v>
      </c>
      <c r="C23" s="40">
        <v>198</v>
      </c>
      <c r="D23" s="37">
        <f t="shared" si="0"/>
        <v>204.94</v>
      </c>
      <c r="E23" s="41" t="s">
        <v>41</v>
      </c>
      <c r="F23" s="39">
        <v>1638235</v>
      </c>
      <c r="G23" s="39" t="s">
        <v>30</v>
      </c>
    </row>
    <row r="24" ht="15" spans="1:7">
      <c r="A24" s="38"/>
      <c r="B24" s="39" t="s">
        <v>39</v>
      </c>
      <c r="C24" s="40">
        <v>3</v>
      </c>
      <c r="D24" s="37">
        <f t="shared" si="0"/>
        <v>4.09</v>
      </c>
      <c r="E24" s="41" t="s">
        <v>40</v>
      </c>
      <c r="F24" s="39">
        <v>1638233</v>
      </c>
      <c r="G24" s="39"/>
    </row>
    <row r="25" ht="15" spans="1:7">
      <c r="A25" s="38"/>
      <c r="B25" s="39" t="s">
        <v>39</v>
      </c>
      <c r="C25" s="40">
        <v>600</v>
      </c>
      <c r="D25" s="37">
        <f t="shared" si="0"/>
        <v>619</v>
      </c>
      <c r="E25" s="41" t="s">
        <v>40</v>
      </c>
      <c r="F25" s="39">
        <v>1638234</v>
      </c>
      <c r="G25" s="39"/>
    </row>
    <row r="26" ht="15" spans="1:7">
      <c r="A26" s="38" t="s">
        <v>44</v>
      </c>
      <c r="B26" s="39" t="s">
        <v>39</v>
      </c>
      <c r="C26" s="40">
        <v>1200</v>
      </c>
      <c r="D26" s="37">
        <f t="shared" si="0"/>
        <v>1237</v>
      </c>
      <c r="E26" s="41" t="s">
        <v>40</v>
      </c>
      <c r="F26" s="39">
        <v>1637976</v>
      </c>
      <c r="G26" s="39" t="s">
        <v>31</v>
      </c>
    </row>
    <row r="27" ht="15" spans="1:7">
      <c r="A27" s="38"/>
      <c r="B27" s="39" t="s">
        <v>39</v>
      </c>
      <c r="C27" s="40">
        <v>300</v>
      </c>
      <c r="D27" s="37">
        <f t="shared" si="0"/>
        <v>310</v>
      </c>
      <c r="E27" s="41" t="s">
        <v>41</v>
      </c>
      <c r="F27" s="39">
        <v>1637975</v>
      </c>
      <c r="G27" s="39"/>
    </row>
    <row r="28" spans="1:7">
      <c r="A28" s="35" t="s">
        <v>32</v>
      </c>
      <c r="B28" s="35"/>
      <c r="C28" s="36">
        <f>SUM(C19:C27)</f>
        <v>5298</v>
      </c>
      <c r="D28" s="37">
        <f>SUM(D19:D27)</f>
        <v>5465.94</v>
      </c>
      <c r="E28" s="35"/>
      <c r="F28" s="35"/>
      <c r="G28" s="35"/>
    </row>
  </sheetData>
  <mergeCells count="19">
    <mergeCell ref="A1:K1"/>
    <mergeCell ref="A2:D2"/>
    <mergeCell ref="E2:K2"/>
    <mergeCell ref="A8:A11"/>
    <mergeCell ref="A19:A20"/>
    <mergeCell ref="A21:A22"/>
    <mergeCell ref="A23:A25"/>
    <mergeCell ref="A26:A27"/>
    <mergeCell ref="B8:B11"/>
    <mergeCell ref="C8:C11"/>
    <mergeCell ref="G19:G20"/>
    <mergeCell ref="G21:G22"/>
    <mergeCell ref="G23:G25"/>
    <mergeCell ref="G26:G27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2025-05-15T07:56:44Z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3274206367CA4B41B606C46E6B8D300A_13</vt:lpwstr>
  </property>
</Properties>
</file>