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<sst xmlns="http://schemas.openxmlformats.org/spreadsheetml/2006/main" count="179" uniqueCount="65">
  <si>
    <t>(上海汭珩包装科技有限公司出货清单)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</si>
  <si>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</si>
  <si>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rgb="FF000000"/>
        <rFont val="宋体"/>
        <charset val="134"/>
      </rPr>
      <t>快递单号</t>
    </r>
    <r>
      <rPr>
        <b/>
        <sz val="15"/>
        <color rgb="FF000000"/>
        <rFont val="Calibri"/>
        <charset val="134"/>
      </rPr>
      <t>:</t>
    </r>
  </si>
  <si>
    <t>王连顺13705363955 山东潍坊安丘市新安街道潍徐北路城里工业园内晟大鞋业 安丘市顺安鞋业有限公司 中通73554100597196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</si>
  <si>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</si>
  <si>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</si>
  <si>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</si>
  <si>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</si>
  <si>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</si>
  <si>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</si>
  <si>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</si>
  <si>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</si>
  <si>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</si>
  <si>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</si>
  <si>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</si>
  <si>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</si>
  <si>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</si>
  <si>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</si>
  <si>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</si>
  <si>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</si>
  <si>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</si>
  <si>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</si>
  <si>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</si>
  <si>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</si>
  <si>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P25041223</t>
  </si>
  <si>
    <t xml:space="preserve">21 AULTH09845                                     </t>
  </si>
  <si>
    <t xml:space="preserve">S25040685 </t>
  </si>
  <si>
    <t xml:space="preserve">F1542AX                                                                                             </t>
  </si>
  <si>
    <t>36*20*24</t>
  </si>
  <si>
    <t xml:space="preserve">F1546AX                                                                                             </t>
  </si>
  <si>
    <t xml:space="preserve">F1930A8                                                                                             </t>
  </si>
  <si>
    <t xml:space="preserve">F1931A8                                                                                             </t>
  </si>
  <si>
    <t xml:space="preserve">F1932A8                                                                                             </t>
  </si>
  <si>
    <t xml:space="preserve">F1934A8                                                                                             </t>
  </si>
  <si>
    <r>
      <rPr>
        <b/>
        <sz val="11"/>
        <rFont val="Calibri"/>
        <charset val="134"/>
      </rPr>
      <t xml:space="preserve">21AULTH09845 </t>
    </r>
    <r>
      <rPr>
        <b/>
        <sz val="11"/>
        <rFont val="宋体"/>
        <charset val="134"/>
      </rPr>
      <t>背面空白</t>
    </r>
    <r>
      <rPr>
        <b/>
        <sz val="11"/>
        <rFont val="Calibri"/>
        <charset val="134"/>
      </rPr>
      <t xml:space="preserve">                             </t>
    </r>
  </si>
  <si>
    <t>总计</t>
  </si>
  <si>
    <t>颜色</t>
  </si>
  <si>
    <t>尺码</t>
  </si>
  <si>
    <t>生产数</t>
  </si>
  <si>
    <t>PO号</t>
  </si>
  <si>
    <t>款号</t>
  </si>
  <si>
    <t>GR2 - GREY</t>
  </si>
  <si>
    <t>36-37</t>
  </si>
  <si>
    <t>有价格</t>
  </si>
  <si>
    <r>
      <rPr>
        <b/>
        <sz val="12"/>
        <rFont val="宋体"/>
        <charset val="134"/>
      </rPr>
      <t>其他</t>
    </r>
    <r>
      <rPr>
        <b/>
        <sz val="12"/>
        <rFont val="Arial"/>
        <charset val="0"/>
      </rPr>
      <t>PO</t>
    </r>
  </si>
  <si>
    <t>F1546AX</t>
  </si>
  <si>
    <t>38-39</t>
  </si>
  <si>
    <t>40-41</t>
  </si>
  <si>
    <t>无价格</t>
  </si>
  <si>
    <t>空白吊牌</t>
  </si>
  <si>
    <t>BG26 - BEIGE</t>
  </si>
  <si>
    <r>
      <rPr>
        <b/>
        <sz val="11"/>
        <rFont val="宋体"/>
        <charset val="0"/>
      </rPr>
      <t>其他</t>
    </r>
    <r>
      <rPr>
        <b/>
        <sz val="12"/>
        <rFont val="Arial"/>
        <charset val="0"/>
      </rPr>
      <t>PO</t>
    </r>
  </si>
  <si>
    <t>F1542AX</t>
  </si>
  <si>
    <t>PN10 - DARK PINK</t>
  </si>
  <si>
    <t>30/31</t>
  </si>
  <si>
    <t>F1931A8</t>
  </si>
  <si>
    <t>32/33</t>
  </si>
  <si>
    <t>34/35</t>
  </si>
  <si>
    <t>KR1 - KARMA</t>
  </si>
  <si>
    <t>25/26</t>
  </si>
  <si>
    <t>F1934A8</t>
  </si>
  <si>
    <t>27/28</t>
  </si>
  <si>
    <t>29/30</t>
  </si>
  <si>
    <t>F1930A8</t>
  </si>
  <si>
    <t>F1932A8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</si>
</sst>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44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rgb="FF000000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b/>
      <sz val="11"/>
      <name val="宋体"/>
      <charset val="134"/>
      <scheme val="minor"/>
    </font>
    <font>
      <b/>
      <sz val="11"/>
      <name val="Calibri"/>
      <charset val="0"/>
    </font>
    <font>
      <b/>
      <sz val="12"/>
      <name val="宋体"/>
      <charset val="134"/>
    </font>
    <font>
      <b/>
      <sz val="12"/>
      <name val="Arial"/>
      <charset val="0"/>
    </font>
    <font>
      <sz val="11"/>
      <name val="宋体"/>
      <charset val="134"/>
      <scheme val="minor"/>
    </font>
    <font>
      <b/>
      <sz val="11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name val="宋体"/>
      <charset val="134"/>
    </font>
    <font>
      <b/>
      <sz val="15"/>
      <color rgb="FF000000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4" borderId="8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5" borderId="8" applyNumberFormat="0" applyAlignment="0" applyProtection="0">
      <alignment vertical="center"/>
    </xf>
    <xf numFmtId="0" fontId="32" fillId="6" borderId="10" applyNumberFormat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40" fillId="0" borderId="0">
      <alignment vertical="center"/>
    </xf>
  </cellStyleXfs>
  <cellXfs count="55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177" fontId="15" fillId="2" borderId="1" xfId="0" applyNumberFormat="1" applyFont="1" applyFill="1" applyBorder="1" applyAlignment="1">
      <alignment horizontal="center" vertical="center"/>
    </xf>
    <xf numFmtId="1" fontId="16" fillId="0" borderId="2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1" fontId="16" fillId="0" borderId="3" xfId="0" applyNumberFormat="1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1" fontId="16" fillId="0" borderId="4" xfId="0" applyNumberFormat="1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/>
    </xf>
    <xf numFmtId="0" fontId="19" fillId="0" borderId="0" xfId="0" applyFont="1" applyFill="1">
      <alignment vertical="center"/>
    </xf>
    <xf numFmtId="177" fontId="19" fillId="0" borderId="0" xfId="0" applyNumberFormat="1" applyFont="1" applyFill="1">
      <alignment vertical="center"/>
    </xf>
    <xf numFmtId="0" fontId="16" fillId="0" borderId="2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1"/>
  <sheetViews>
    <sheetView tabSelected="1" workbookViewId="0">
      <selection activeCell="G11" sqref="G11"/>
    </sheetView>
  </sheetViews>
  <sheetFormatPr defaultColWidth="9" defaultRowHeight="13.5"/>
  <cols>
    <col min="1" max="1" width="16.625" customWidth="1"/>
    <col min="2" max="2" width="25" customWidth="1"/>
    <col min="3" max="3" width="15.625" customWidth="1"/>
    <col min="4" max="4" width="14" customWidth="1"/>
    <col min="7" max="7" width="13.375" customWidth="1"/>
    <col min="8" max="8" width="9" style="1"/>
    <col min="11" max="11" width="14.375" customWidth="1"/>
  </cols>
  <sheetData>
    <row r="1" ht="25.5" spans="1:11">
      <c r="A1" s="2" t="s">
        <v>0</v>
      </c>
      <c r="B1" s="3"/>
      <c r="C1" s="3"/>
      <c r="D1" s="4"/>
      <c r="E1" s="3"/>
      <c r="F1" s="3"/>
      <c r="G1" s="3"/>
      <c r="H1" s="5"/>
      <c r="I1" s="3"/>
      <c r="J1" s="3"/>
      <c r="K1" s="3"/>
    </row>
    <row r="2" ht="15" spans="1:11">
      <c r="A2" s="6" t="s">
        <v>1</v>
      </c>
      <c r="B2" s="6"/>
      <c r="C2" s="6"/>
      <c r="D2" s="6"/>
      <c r="E2" s="7">
        <v>45793</v>
      </c>
      <c r="F2" s="7"/>
      <c r="G2" s="7"/>
      <c r="H2" s="8"/>
      <c r="I2" s="7"/>
      <c r="J2" s="7"/>
      <c r="K2" s="7"/>
    </row>
    <row r="3" customHeight="1" spans="1:11">
      <c r="A3" s="9" t="s">
        <v>2</v>
      </c>
      <c r="B3" s="10"/>
      <c r="C3" s="10"/>
      <c r="D3" s="10"/>
      <c r="E3" s="11" t="s">
        <v>3</v>
      </c>
      <c r="F3" s="12"/>
      <c r="G3" s="12"/>
      <c r="H3" s="11"/>
      <c r="I3" s="12"/>
      <c r="J3" s="12"/>
      <c r="K3" s="12"/>
    </row>
    <row r="4" customHeight="1" spans="1:11">
      <c r="A4" s="10"/>
      <c r="B4" s="10"/>
      <c r="C4" s="10"/>
      <c r="D4" s="10"/>
      <c r="E4" s="12"/>
      <c r="F4" s="12"/>
      <c r="G4" s="12"/>
      <c r="H4" s="11"/>
      <c r="I4" s="12"/>
      <c r="J4" s="12"/>
      <c r="K4" s="12"/>
    </row>
    <row r="5" ht="15" spans="1:11">
      <c r="A5" s="6"/>
      <c r="B5" s="6"/>
      <c r="C5" s="6"/>
      <c r="D5" s="13"/>
      <c r="E5" s="14"/>
      <c r="F5" s="15"/>
      <c r="G5" s="14"/>
      <c r="H5" s="16"/>
      <c r="I5" s="14"/>
      <c r="J5" s="14"/>
      <c r="K5" s="14"/>
    </row>
    <row r="6" ht="25.5" spans="1:11">
      <c r="A6" s="17"/>
      <c r="B6" s="18" t="s">
        <v>4</v>
      </c>
      <c r="C6" s="19" t="s">
        <v>5</v>
      </c>
      <c r="D6" s="19" t="s">
        <v>5</v>
      </c>
      <c r="E6" s="20" t="s">
        <v>6</v>
      </c>
      <c r="F6" s="20" t="s">
        <v>7</v>
      </c>
      <c r="G6" s="20" t="s">
        <v>8</v>
      </c>
      <c r="H6" s="19" t="s">
        <v>9</v>
      </c>
      <c r="I6" s="52" t="s">
        <v>10</v>
      </c>
      <c r="J6" s="52" t="s">
        <v>11</v>
      </c>
      <c r="K6" s="18" t="s">
        <v>12</v>
      </c>
    </row>
    <row r="7" ht="24.75" spans="1:11">
      <c r="A7" s="21" t="s">
        <v>13</v>
      </c>
      <c r="B7" s="22" t="s">
        <v>14</v>
      </c>
      <c r="C7" s="23" t="s">
        <v>15</v>
      </c>
      <c r="D7" s="24" t="s">
        <v>16</v>
      </c>
      <c r="E7" s="25" t="s">
        <v>17</v>
      </c>
      <c r="F7" s="25" t="s">
        <v>18</v>
      </c>
      <c r="G7" s="25" t="s">
        <v>19</v>
      </c>
      <c r="H7" s="26" t="s">
        <v>20</v>
      </c>
      <c r="I7" s="53" t="s">
        <v>21</v>
      </c>
      <c r="J7" s="53" t="s">
        <v>22</v>
      </c>
      <c r="K7" s="22" t="s">
        <v>23</v>
      </c>
    </row>
    <row r="8" ht="15" spans="1:11">
      <c r="A8" s="27" t="s">
        <v>24</v>
      </c>
      <c r="B8" s="28" t="s">
        <v>25</v>
      </c>
      <c r="C8" s="28" t="s">
        <v>26</v>
      </c>
      <c r="D8" s="28" t="s">
        <v>27</v>
      </c>
      <c r="E8" s="28">
        <v>672</v>
      </c>
      <c r="F8" s="27"/>
      <c r="G8" s="27">
        <v>698</v>
      </c>
      <c r="H8" s="29">
        <v>1</v>
      </c>
      <c r="I8" s="27"/>
      <c r="J8" s="27">
        <v>7.5</v>
      </c>
      <c r="K8" s="27" t="s">
        <v>28</v>
      </c>
    </row>
    <row r="9" ht="15" spans="1:11">
      <c r="A9" s="27"/>
      <c r="B9" s="28" t="s">
        <v>25</v>
      </c>
      <c r="C9" s="28"/>
      <c r="D9" s="28" t="s">
        <v>29</v>
      </c>
      <c r="E9" s="28">
        <v>1518</v>
      </c>
      <c r="F9" s="27"/>
      <c r="G9" s="27">
        <v>1570</v>
      </c>
      <c r="H9" s="29"/>
      <c r="I9" s="27"/>
      <c r="J9" s="27"/>
      <c r="K9" s="27"/>
    </row>
    <row r="10" ht="15" spans="1:11">
      <c r="A10" s="27"/>
      <c r="B10" s="28" t="s">
        <v>25</v>
      </c>
      <c r="C10" s="28"/>
      <c r="D10" s="28" t="s">
        <v>30</v>
      </c>
      <c r="E10" s="28">
        <v>900</v>
      </c>
      <c r="F10" s="27"/>
      <c r="G10" s="27">
        <v>933</v>
      </c>
      <c r="H10" s="29"/>
      <c r="I10" s="27"/>
      <c r="J10" s="27"/>
      <c r="K10" s="27"/>
    </row>
    <row r="11" ht="15" spans="1:11">
      <c r="A11" s="27"/>
      <c r="B11" s="28" t="s">
        <v>25</v>
      </c>
      <c r="C11" s="28"/>
      <c r="D11" s="28" t="s">
        <v>31</v>
      </c>
      <c r="E11" s="28">
        <v>918</v>
      </c>
      <c r="F11" s="27"/>
      <c r="G11" s="27">
        <v>952</v>
      </c>
      <c r="H11" s="29"/>
      <c r="I11" s="27"/>
      <c r="J11" s="27"/>
      <c r="K11" s="27"/>
    </row>
    <row r="12" ht="15" spans="1:11">
      <c r="A12" s="27"/>
      <c r="B12" s="28" t="s">
        <v>25</v>
      </c>
      <c r="C12" s="28"/>
      <c r="D12" s="28" t="s">
        <v>32</v>
      </c>
      <c r="E12" s="28">
        <v>906</v>
      </c>
      <c r="F12" s="27"/>
      <c r="G12" s="27">
        <v>939</v>
      </c>
      <c r="H12" s="29"/>
      <c r="I12" s="27"/>
      <c r="J12" s="27"/>
      <c r="K12" s="27"/>
    </row>
    <row r="13" ht="15" spans="1:11">
      <c r="A13" s="27"/>
      <c r="B13" s="28" t="s">
        <v>25</v>
      </c>
      <c r="C13" s="28"/>
      <c r="D13" s="28" t="s">
        <v>33</v>
      </c>
      <c r="E13" s="28">
        <v>1044</v>
      </c>
      <c r="F13" s="27"/>
      <c r="G13" s="27">
        <v>1081</v>
      </c>
      <c r="H13" s="29"/>
      <c r="I13" s="27"/>
      <c r="J13" s="27"/>
      <c r="K13" s="27"/>
    </row>
    <row r="14" ht="15" spans="1:11">
      <c r="A14" s="27"/>
      <c r="B14" s="28" t="s">
        <v>34</v>
      </c>
      <c r="C14" s="28"/>
      <c r="D14" s="28" t="s">
        <v>27</v>
      </c>
      <c r="E14" s="28">
        <v>156</v>
      </c>
      <c r="F14" s="27"/>
      <c r="G14" s="27">
        <v>165</v>
      </c>
      <c r="H14" s="29"/>
      <c r="I14" s="27"/>
      <c r="J14" s="27"/>
      <c r="K14" s="27"/>
    </row>
    <row r="15" ht="15" spans="1:11">
      <c r="A15" s="27"/>
      <c r="B15" s="28" t="s">
        <v>34</v>
      </c>
      <c r="C15" s="28"/>
      <c r="D15" s="28" t="s">
        <v>29</v>
      </c>
      <c r="E15" s="28">
        <v>156</v>
      </c>
      <c r="F15" s="27"/>
      <c r="G15" s="27">
        <v>165</v>
      </c>
      <c r="H15" s="29"/>
      <c r="I15" s="27"/>
      <c r="J15" s="27"/>
      <c r="K15" s="27"/>
    </row>
    <row r="16" ht="15" spans="1:11">
      <c r="A16" s="27"/>
      <c r="B16" s="28" t="s">
        <v>34</v>
      </c>
      <c r="C16" s="28"/>
      <c r="D16" s="28" t="s">
        <v>30</v>
      </c>
      <c r="E16" s="28">
        <v>108</v>
      </c>
      <c r="F16" s="27"/>
      <c r="G16" s="27">
        <v>115</v>
      </c>
      <c r="H16" s="29"/>
      <c r="I16" s="27"/>
      <c r="J16" s="27"/>
      <c r="K16" s="27"/>
    </row>
    <row r="17" ht="15" spans="1:11">
      <c r="A17" s="27"/>
      <c r="B17" s="28" t="s">
        <v>34</v>
      </c>
      <c r="C17" s="28"/>
      <c r="D17" s="28" t="s">
        <v>31</v>
      </c>
      <c r="E17" s="28">
        <v>96</v>
      </c>
      <c r="F17" s="27"/>
      <c r="G17" s="27">
        <v>105</v>
      </c>
      <c r="H17" s="29"/>
      <c r="I17" s="27"/>
      <c r="J17" s="27"/>
      <c r="K17" s="27"/>
    </row>
    <row r="18" ht="15" spans="1:11">
      <c r="A18" s="27"/>
      <c r="B18" s="28" t="s">
        <v>34</v>
      </c>
      <c r="C18" s="28"/>
      <c r="D18" s="28" t="s">
        <v>32</v>
      </c>
      <c r="E18" s="28">
        <v>108</v>
      </c>
      <c r="F18" s="27"/>
      <c r="G18" s="27">
        <v>115</v>
      </c>
      <c r="H18" s="29"/>
      <c r="I18" s="27"/>
      <c r="J18" s="27"/>
      <c r="K18" s="27"/>
    </row>
    <row r="19" ht="15" spans="1:11">
      <c r="A19" s="27"/>
      <c r="B19" s="28" t="s">
        <v>34</v>
      </c>
      <c r="C19" s="28"/>
      <c r="D19" s="28" t="s">
        <v>33</v>
      </c>
      <c r="E19" s="28">
        <v>90</v>
      </c>
      <c r="F19" s="27"/>
      <c r="G19" s="27">
        <v>100</v>
      </c>
      <c r="H19" s="29"/>
      <c r="I19" s="27"/>
      <c r="J19" s="27"/>
      <c r="K19" s="27"/>
    </row>
    <row r="20" spans="1:11">
      <c r="A20" s="27" t="s">
        <v>35</v>
      </c>
      <c r="B20" s="27"/>
      <c r="C20" s="27"/>
      <c r="D20" s="27"/>
      <c r="E20" s="27">
        <f>SUM(E8:E19)</f>
        <v>6672</v>
      </c>
      <c r="F20" s="27"/>
      <c r="G20" s="27">
        <f>SUM(G8:G19)</f>
        <v>6938</v>
      </c>
      <c r="H20" s="29">
        <v>1</v>
      </c>
      <c r="I20" s="27"/>
      <c r="J20" s="27">
        <v>7.5</v>
      </c>
      <c r="K20" s="27"/>
    </row>
    <row r="26" spans="1:7">
      <c r="A26" s="30" t="s">
        <v>36</v>
      </c>
      <c r="B26" s="30" t="s">
        <v>37</v>
      </c>
      <c r="C26" s="31" t="s">
        <v>17</v>
      </c>
      <c r="D26" s="32" t="s">
        <v>38</v>
      </c>
      <c r="E26" s="30"/>
      <c r="F26" s="30" t="s">
        <v>39</v>
      </c>
      <c r="G26" s="30" t="s">
        <v>40</v>
      </c>
    </row>
    <row r="27" ht="15" spans="1:7">
      <c r="A27" s="33" t="s">
        <v>41</v>
      </c>
      <c r="B27" s="34" t="s">
        <v>42</v>
      </c>
      <c r="C27" s="31">
        <v>235</v>
      </c>
      <c r="D27" s="32">
        <f t="shared" ref="D27:D32" si="0">C27*1.03+1</f>
        <v>243.05</v>
      </c>
      <c r="E27" s="35" t="s">
        <v>43</v>
      </c>
      <c r="F27" s="35" t="s">
        <v>44</v>
      </c>
      <c r="G27" s="36" t="s">
        <v>45</v>
      </c>
    </row>
    <row r="28" ht="15" spans="1:7">
      <c r="A28" s="37"/>
      <c r="B28" s="34" t="s">
        <v>46</v>
      </c>
      <c r="C28" s="31">
        <v>705</v>
      </c>
      <c r="D28" s="32">
        <f t="shared" si="0"/>
        <v>727.15</v>
      </c>
      <c r="E28" s="38"/>
      <c r="F28" s="38"/>
      <c r="G28" s="39"/>
    </row>
    <row r="29" ht="15" spans="1:7">
      <c r="A29" s="40"/>
      <c r="B29" s="34" t="s">
        <v>47</v>
      </c>
      <c r="C29" s="31">
        <v>470</v>
      </c>
      <c r="D29" s="32">
        <f t="shared" si="0"/>
        <v>485.1</v>
      </c>
      <c r="E29" s="41"/>
      <c r="F29" s="41"/>
      <c r="G29" s="39"/>
    </row>
    <row r="30" ht="15" spans="1:7">
      <c r="A30" s="33" t="s">
        <v>41</v>
      </c>
      <c r="B30" s="34" t="s">
        <v>42</v>
      </c>
      <c r="C30" s="31">
        <v>18</v>
      </c>
      <c r="D30" s="32">
        <f t="shared" si="0"/>
        <v>19.54</v>
      </c>
      <c r="E30" s="42" t="s">
        <v>48</v>
      </c>
      <c r="F30" s="36">
        <v>1647951</v>
      </c>
      <c r="G30" s="39"/>
    </row>
    <row r="31" ht="15" spans="1:7">
      <c r="A31" s="37"/>
      <c r="B31" s="34" t="s">
        <v>46</v>
      </c>
      <c r="C31" s="31">
        <v>54</v>
      </c>
      <c r="D31" s="32">
        <f t="shared" si="0"/>
        <v>56.62</v>
      </c>
      <c r="E31" s="43"/>
      <c r="F31" s="39"/>
      <c r="G31" s="39"/>
    </row>
    <row r="32" ht="15" spans="1:7">
      <c r="A32" s="40"/>
      <c r="B32" s="34" t="s">
        <v>47</v>
      </c>
      <c r="C32" s="31">
        <v>36</v>
      </c>
      <c r="D32" s="32">
        <f t="shared" si="0"/>
        <v>38.08</v>
      </c>
      <c r="E32" s="44"/>
      <c r="F32" s="45"/>
      <c r="G32" s="45"/>
    </row>
    <row r="33" spans="1:7">
      <c r="A33" s="30" t="s">
        <v>35</v>
      </c>
      <c r="B33" s="30"/>
      <c r="C33" s="31">
        <f>SUM(C27:C32)</f>
        <v>1518</v>
      </c>
      <c r="D33" s="32">
        <f>SUM(D27:D32)</f>
        <v>1569.54</v>
      </c>
      <c r="E33" s="30"/>
      <c r="F33" s="30"/>
      <c r="G33" s="30"/>
    </row>
    <row r="34" spans="1:7">
      <c r="A34" s="46"/>
      <c r="B34" s="46"/>
      <c r="C34" s="47"/>
      <c r="D34" s="47"/>
      <c r="E34" s="46"/>
      <c r="F34" s="46"/>
      <c r="G34" s="46"/>
    </row>
    <row r="35" spans="1:7">
      <c r="A35" s="46"/>
      <c r="B35" s="46"/>
      <c r="C35" s="47"/>
      <c r="D35" s="47"/>
      <c r="E35" s="46"/>
      <c r="F35" s="46"/>
      <c r="G35" s="46"/>
    </row>
    <row r="36" spans="1:7">
      <c r="A36" s="30" t="s">
        <v>49</v>
      </c>
      <c r="B36" s="30"/>
      <c r="C36" s="31">
        <v>156</v>
      </c>
      <c r="D36" s="31">
        <v>165</v>
      </c>
      <c r="E36" s="30"/>
      <c r="F36" s="30"/>
      <c r="G36" s="30" t="s">
        <v>45</v>
      </c>
    </row>
    <row r="37" spans="1:7">
      <c r="A37" s="46"/>
      <c r="B37" s="46"/>
      <c r="C37" s="47"/>
      <c r="D37" s="47"/>
      <c r="E37" s="46"/>
      <c r="F37" s="46"/>
      <c r="G37" s="46"/>
    </row>
    <row r="38" spans="1:7">
      <c r="A38" s="46"/>
      <c r="B38" s="46"/>
      <c r="C38" s="47"/>
      <c r="D38" s="47"/>
      <c r="E38" s="46"/>
      <c r="F38" s="46"/>
      <c r="G38" s="46"/>
    </row>
    <row r="39" spans="1:7">
      <c r="A39" s="30" t="s">
        <v>36</v>
      </c>
      <c r="B39" s="30" t="s">
        <v>37</v>
      </c>
      <c r="C39" s="31" t="s">
        <v>17</v>
      </c>
      <c r="D39" s="32" t="s">
        <v>38</v>
      </c>
      <c r="E39" s="30"/>
      <c r="F39" s="30" t="s">
        <v>39</v>
      </c>
      <c r="G39" s="30" t="s">
        <v>40</v>
      </c>
    </row>
    <row r="40" ht="15" spans="1:7">
      <c r="A40" s="48" t="s">
        <v>50</v>
      </c>
      <c r="B40" s="34" t="s">
        <v>42</v>
      </c>
      <c r="C40" s="31">
        <v>92</v>
      </c>
      <c r="D40" s="32">
        <f t="shared" ref="D40:D45" si="1">C40*1.03+1</f>
        <v>95.76</v>
      </c>
      <c r="E40" s="49" t="s">
        <v>43</v>
      </c>
      <c r="F40" s="49" t="s">
        <v>51</v>
      </c>
      <c r="G40" s="36" t="s">
        <v>52</v>
      </c>
    </row>
    <row r="41" ht="15" spans="1:7">
      <c r="A41" s="50"/>
      <c r="B41" s="34" t="s">
        <v>46</v>
      </c>
      <c r="C41" s="31">
        <v>276</v>
      </c>
      <c r="D41" s="32">
        <f t="shared" si="1"/>
        <v>285.28</v>
      </c>
      <c r="E41" s="50"/>
      <c r="F41" s="50"/>
      <c r="G41" s="39"/>
    </row>
    <row r="42" ht="15" spans="1:7">
      <c r="A42" s="51"/>
      <c r="B42" s="34" t="s">
        <v>47</v>
      </c>
      <c r="C42" s="31">
        <v>184</v>
      </c>
      <c r="D42" s="32">
        <f t="shared" si="1"/>
        <v>190.52</v>
      </c>
      <c r="E42" s="51"/>
      <c r="F42" s="51"/>
      <c r="G42" s="39"/>
    </row>
    <row r="43" ht="15" spans="1:7">
      <c r="A43" s="48" t="s">
        <v>50</v>
      </c>
      <c r="B43" s="34" t="s">
        <v>42</v>
      </c>
      <c r="C43" s="31">
        <v>20</v>
      </c>
      <c r="D43" s="32">
        <f t="shared" si="1"/>
        <v>21.6</v>
      </c>
      <c r="E43" s="49" t="s">
        <v>48</v>
      </c>
      <c r="F43" s="48">
        <v>1647935</v>
      </c>
      <c r="G43" s="39"/>
    </row>
    <row r="44" ht="15" spans="1:7">
      <c r="A44" s="50"/>
      <c r="B44" s="34" t="s">
        <v>46</v>
      </c>
      <c r="C44" s="31">
        <v>60</v>
      </c>
      <c r="D44" s="32">
        <f t="shared" si="1"/>
        <v>62.8</v>
      </c>
      <c r="E44" s="50"/>
      <c r="F44" s="50"/>
      <c r="G44" s="39"/>
    </row>
    <row r="45" ht="15" spans="1:7">
      <c r="A45" s="51"/>
      <c r="B45" s="34" t="s">
        <v>47</v>
      </c>
      <c r="C45" s="31">
        <v>40</v>
      </c>
      <c r="D45" s="32">
        <f t="shared" si="1"/>
        <v>42.2</v>
      </c>
      <c r="E45" s="51"/>
      <c r="F45" s="51"/>
      <c r="G45" s="45"/>
    </row>
    <row r="46" spans="1:7">
      <c r="A46" s="30" t="s">
        <v>35</v>
      </c>
      <c r="B46" s="30"/>
      <c r="C46" s="31">
        <f>SUM(C40:C45)</f>
        <v>672</v>
      </c>
      <c r="D46" s="32">
        <f>SUM(D40:D45)</f>
        <v>698.16</v>
      </c>
      <c r="E46" s="30"/>
      <c r="F46" s="30"/>
      <c r="G46" s="30"/>
    </row>
    <row r="47" spans="1:7">
      <c r="A47" s="46"/>
      <c r="B47" s="46"/>
      <c r="C47" s="47"/>
      <c r="D47" s="47"/>
      <c r="E47" s="46"/>
      <c r="F47" s="46"/>
      <c r="G47" s="46"/>
    </row>
    <row r="48" spans="1:7">
      <c r="A48" s="46"/>
      <c r="B48" s="46"/>
      <c r="C48" s="47"/>
      <c r="D48" s="47"/>
      <c r="E48" s="46"/>
      <c r="F48" s="46"/>
      <c r="G48" s="46"/>
    </row>
    <row r="49" spans="1:7">
      <c r="A49" s="30" t="s">
        <v>49</v>
      </c>
      <c r="B49" s="30"/>
      <c r="C49" s="31">
        <v>156</v>
      </c>
      <c r="D49" s="31">
        <v>165</v>
      </c>
      <c r="E49" s="30"/>
      <c r="F49" s="30"/>
      <c r="G49" s="30" t="s">
        <v>52</v>
      </c>
    </row>
    <row r="50" spans="1:7">
      <c r="A50" s="46"/>
      <c r="B50" s="46"/>
      <c r="C50" s="47"/>
      <c r="D50" s="47"/>
      <c r="E50" s="46"/>
      <c r="F50" s="46"/>
      <c r="G50" s="46"/>
    </row>
    <row r="51" spans="1:7">
      <c r="A51" s="46"/>
      <c r="B51" s="46"/>
      <c r="C51" s="47"/>
      <c r="D51" s="47"/>
      <c r="E51" s="46"/>
      <c r="F51" s="46"/>
      <c r="G51" s="46"/>
    </row>
    <row r="52" spans="1:7">
      <c r="A52" s="30" t="s">
        <v>36</v>
      </c>
      <c r="B52" s="30" t="s">
        <v>37</v>
      </c>
      <c r="C52" s="31" t="s">
        <v>17</v>
      </c>
      <c r="D52" s="32" t="s">
        <v>38</v>
      </c>
      <c r="E52" s="30"/>
      <c r="F52" s="30" t="s">
        <v>39</v>
      </c>
      <c r="G52" s="30" t="s">
        <v>40</v>
      </c>
    </row>
    <row r="53" ht="15" spans="1:7">
      <c r="A53" s="48" t="s">
        <v>53</v>
      </c>
      <c r="B53" s="34" t="s">
        <v>54</v>
      </c>
      <c r="C53" s="31">
        <v>137</v>
      </c>
      <c r="D53" s="32">
        <f t="shared" ref="D53:D58" si="2">C53*1.03+1</f>
        <v>142.11</v>
      </c>
      <c r="E53" s="49" t="s">
        <v>43</v>
      </c>
      <c r="F53" s="49" t="s">
        <v>51</v>
      </c>
      <c r="G53" s="36" t="s">
        <v>55</v>
      </c>
    </row>
    <row r="54" ht="15" spans="1:7">
      <c r="A54" s="50"/>
      <c r="B54" s="34" t="s">
        <v>56</v>
      </c>
      <c r="C54" s="31">
        <v>274</v>
      </c>
      <c r="D54" s="32">
        <f t="shared" si="2"/>
        <v>283.22</v>
      </c>
      <c r="E54" s="50"/>
      <c r="F54" s="50"/>
      <c r="G54" s="39"/>
    </row>
    <row r="55" ht="15" spans="1:7">
      <c r="A55" s="51"/>
      <c r="B55" s="34" t="s">
        <v>57</v>
      </c>
      <c r="C55" s="31">
        <v>411</v>
      </c>
      <c r="D55" s="32">
        <f t="shared" si="2"/>
        <v>424.33</v>
      </c>
      <c r="E55" s="51"/>
      <c r="F55" s="51"/>
      <c r="G55" s="39"/>
    </row>
    <row r="56" ht="15" spans="1:7">
      <c r="A56" s="48" t="s">
        <v>53</v>
      </c>
      <c r="B56" s="34" t="s">
        <v>54</v>
      </c>
      <c r="C56" s="31">
        <v>16</v>
      </c>
      <c r="D56" s="32">
        <f t="shared" si="2"/>
        <v>17.48</v>
      </c>
      <c r="E56" s="49" t="s">
        <v>48</v>
      </c>
      <c r="F56" s="48">
        <v>1581897</v>
      </c>
      <c r="G56" s="39"/>
    </row>
    <row r="57" ht="15" spans="1:7">
      <c r="A57" s="50"/>
      <c r="B57" s="34" t="s">
        <v>56</v>
      </c>
      <c r="C57" s="31">
        <v>32</v>
      </c>
      <c r="D57" s="32">
        <f t="shared" si="2"/>
        <v>33.96</v>
      </c>
      <c r="E57" s="50"/>
      <c r="F57" s="50"/>
      <c r="G57" s="39"/>
    </row>
    <row r="58" ht="15" spans="1:7">
      <c r="A58" s="51"/>
      <c r="B58" s="34" t="s">
        <v>57</v>
      </c>
      <c r="C58" s="31">
        <v>48</v>
      </c>
      <c r="D58" s="32">
        <f t="shared" si="2"/>
        <v>50.44</v>
      </c>
      <c r="E58" s="51"/>
      <c r="F58" s="51"/>
      <c r="G58" s="45"/>
    </row>
    <row r="59" spans="1:7">
      <c r="A59" s="30" t="s">
        <v>35</v>
      </c>
      <c r="B59" s="30"/>
      <c r="C59" s="31">
        <f>SUM(C53:C58)</f>
        <v>918</v>
      </c>
      <c r="D59" s="32">
        <f>SUM(D53:D58)</f>
        <v>951.54</v>
      </c>
      <c r="E59" s="30"/>
      <c r="F59" s="30"/>
      <c r="G59" s="30"/>
    </row>
    <row r="60" spans="1:7">
      <c r="A60" s="46"/>
      <c r="B60" s="46"/>
      <c r="C60" s="47"/>
      <c r="D60" s="47"/>
      <c r="E60" s="46"/>
      <c r="F60" s="46"/>
      <c r="G60" s="46"/>
    </row>
    <row r="61" spans="1:7">
      <c r="A61" s="46"/>
      <c r="B61" s="46"/>
      <c r="C61" s="47"/>
      <c r="D61" s="47"/>
      <c r="E61" s="46"/>
      <c r="F61" s="46"/>
      <c r="G61" s="46"/>
    </row>
    <row r="62" ht="15" spans="1:7">
      <c r="A62" s="30" t="s">
        <v>49</v>
      </c>
      <c r="B62" s="30"/>
      <c r="C62" s="31">
        <v>96</v>
      </c>
      <c r="D62" s="31">
        <v>105</v>
      </c>
      <c r="E62" s="30"/>
      <c r="F62" s="34">
        <v>1581895</v>
      </c>
      <c r="G62" s="30" t="s">
        <v>55</v>
      </c>
    </row>
    <row r="63" spans="1:7">
      <c r="A63" s="46"/>
      <c r="B63" s="46"/>
      <c r="C63" s="47"/>
      <c r="D63" s="47"/>
      <c r="E63" s="46"/>
      <c r="F63" s="46"/>
      <c r="G63" s="46"/>
    </row>
    <row r="64" spans="1:7">
      <c r="A64" s="46"/>
      <c r="B64" s="46"/>
      <c r="C64" s="47"/>
      <c r="D64" s="47"/>
      <c r="E64" s="46"/>
      <c r="F64" s="46"/>
      <c r="G64" s="46"/>
    </row>
    <row r="65" spans="1:7">
      <c r="A65" s="30" t="s">
        <v>36</v>
      </c>
      <c r="B65" s="30" t="s">
        <v>37</v>
      </c>
      <c r="C65" s="31" t="s">
        <v>17</v>
      </c>
      <c r="D65" s="32" t="s">
        <v>38</v>
      </c>
      <c r="E65" s="30"/>
      <c r="F65" s="30" t="s">
        <v>39</v>
      </c>
      <c r="G65" s="30" t="s">
        <v>40</v>
      </c>
    </row>
    <row r="66" ht="15" spans="1:7">
      <c r="A66" s="48" t="s">
        <v>58</v>
      </c>
      <c r="B66" s="34" t="s">
        <v>59</v>
      </c>
      <c r="C66" s="31">
        <v>334</v>
      </c>
      <c r="D66" s="32">
        <f t="shared" ref="D66:D71" si="3">C66*1.03+1</f>
        <v>345.02</v>
      </c>
      <c r="E66" s="49" t="s">
        <v>43</v>
      </c>
      <c r="F66" s="49" t="s">
        <v>51</v>
      </c>
      <c r="G66" s="36" t="s">
        <v>60</v>
      </c>
    </row>
    <row r="67" ht="15" spans="1:7">
      <c r="A67" s="50"/>
      <c r="B67" s="34" t="s">
        <v>61</v>
      </c>
      <c r="C67" s="31">
        <v>334</v>
      </c>
      <c r="D67" s="32">
        <f t="shared" si="3"/>
        <v>345.02</v>
      </c>
      <c r="E67" s="50"/>
      <c r="F67" s="50"/>
      <c r="G67" s="39"/>
    </row>
    <row r="68" ht="15" spans="1:7">
      <c r="A68" s="51"/>
      <c r="B68" s="34" t="s">
        <v>62</v>
      </c>
      <c r="C68" s="31">
        <v>334</v>
      </c>
      <c r="D68" s="32">
        <f t="shared" si="3"/>
        <v>345.02</v>
      </c>
      <c r="E68" s="51"/>
      <c r="F68" s="51"/>
      <c r="G68" s="39"/>
    </row>
    <row r="69" ht="15" spans="1:7">
      <c r="A69" s="48" t="s">
        <v>58</v>
      </c>
      <c r="B69" s="34" t="s">
        <v>59</v>
      </c>
      <c r="C69" s="31">
        <v>14</v>
      </c>
      <c r="D69" s="32">
        <f t="shared" si="3"/>
        <v>15.42</v>
      </c>
      <c r="E69" s="49" t="s">
        <v>48</v>
      </c>
      <c r="F69" s="48">
        <v>1580089</v>
      </c>
      <c r="G69" s="39"/>
    </row>
    <row r="70" ht="15" spans="1:7">
      <c r="A70" s="50"/>
      <c r="B70" s="34" t="s">
        <v>61</v>
      </c>
      <c r="C70" s="31">
        <v>14</v>
      </c>
      <c r="D70" s="32">
        <f t="shared" si="3"/>
        <v>15.42</v>
      </c>
      <c r="E70" s="50"/>
      <c r="F70" s="50"/>
      <c r="G70" s="39"/>
    </row>
    <row r="71" ht="15" spans="1:7">
      <c r="A71" s="51"/>
      <c r="B71" s="34" t="s">
        <v>62</v>
      </c>
      <c r="C71" s="31">
        <v>14</v>
      </c>
      <c r="D71" s="32">
        <f t="shared" si="3"/>
        <v>15.42</v>
      </c>
      <c r="E71" s="51"/>
      <c r="F71" s="51"/>
      <c r="G71" s="45"/>
    </row>
    <row r="72" spans="1:7">
      <c r="A72" s="30" t="s">
        <v>35</v>
      </c>
      <c r="B72" s="30"/>
      <c r="C72" s="31">
        <f>SUM(C66:C71)</f>
        <v>1044</v>
      </c>
      <c r="D72" s="32">
        <f>SUM(D66:D71)</f>
        <v>1081.32</v>
      </c>
      <c r="E72" s="30"/>
      <c r="F72" s="30"/>
      <c r="G72" s="30"/>
    </row>
    <row r="73" spans="1:7">
      <c r="A73" s="46"/>
      <c r="B73" s="46"/>
      <c r="C73" s="47"/>
      <c r="D73" s="47"/>
      <c r="E73" s="46"/>
      <c r="F73" s="46"/>
      <c r="G73" s="46"/>
    </row>
    <row r="74" spans="1:7">
      <c r="A74" s="46"/>
      <c r="B74" s="46"/>
      <c r="C74" s="47"/>
      <c r="D74" s="47"/>
      <c r="E74" s="46"/>
      <c r="F74" s="46"/>
      <c r="G74" s="46"/>
    </row>
    <row r="75" ht="15" spans="1:7">
      <c r="A75" s="30" t="s">
        <v>49</v>
      </c>
      <c r="B75" s="30"/>
      <c r="C75" s="31">
        <v>90</v>
      </c>
      <c r="D75" s="31">
        <v>100</v>
      </c>
      <c r="E75" s="30"/>
      <c r="F75" s="34">
        <v>1581895</v>
      </c>
      <c r="G75" s="30" t="s">
        <v>60</v>
      </c>
    </row>
    <row r="76" spans="1:7">
      <c r="A76" s="46"/>
      <c r="B76" s="46"/>
      <c r="C76" s="47"/>
      <c r="D76" s="47"/>
      <c r="E76" s="46"/>
      <c r="F76" s="46"/>
      <c r="G76" s="46"/>
    </row>
    <row r="77" spans="1:7">
      <c r="A77" s="46"/>
      <c r="B77" s="46"/>
      <c r="C77" s="47"/>
      <c r="D77" s="47"/>
      <c r="E77" s="46"/>
      <c r="F77" s="46"/>
      <c r="G77" s="46"/>
    </row>
    <row r="78" spans="1:7">
      <c r="A78" s="30" t="s">
        <v>36</v>
      </c>
      <c r="B78" s="30" t="s">
        <v>37</v>
      </c>
      <c r="C78" s="31" t="s">
        <v>17</v>
      </c>
      <c r="D78" s="32" t="s">
        <v>38</v>
      </c>
      <c r="E78" s="30"/>
      <c r="F78" s="30" t="s">
        <v>39</v>
      </c>
      <c r="G78" s="30" t="s">
        <v>40</v>
      </c>
    </row>
    <row r="79" ht="15" spans="1:7">
      <c r="A79" s="48" t="s">
        <v>58</v>
      </c>
      <c r="B79" s="34" t="s">
        <v>59</v>
      </c>
      <c r="C79" s="31">
        <v>260</v>
      </c>
      <c r="D79" s="32">
        <f t="shared" ref="D79:D84" si="4">C79*1.03+1</f>
        <v>268.8</v>
      </c>
      <c r="E79" s="49" t="s">
        <v>43</v>
      </c>
      <c r="F79" s="49" t="s">
        <v>51</v>
      </c>
      <c r="G79" s="36" t="s">
        <v>63</v>
      </c>
    </row>
    <row r="80" ht="15" spans="1:7">
      <c r="A80" s="50"/>
      <c r="B80" s="34" t="s">
        <v>61</v>
      </c>
      <c r="C80" s="31">
        <v>260</v>
      </c>
      <c r="D80" s="32">
        <f t="shared" si="4"/>
        <v>268.8</v>
      </c>
      <c r="E80" s="50"/>
      <c r="F80" s="50"/>
      <c r="G80" s="39"/>
    </row>
    <row r="81" ht="15" spans="1:7">
      <c r="A81" s="51"/>
      <c r="B81" s="34" t="s">
        <v>62</v>
      </c>
      <c r="C81" s="31">
        <v>260</v>
      </c>
      <c r="D81" s="32">
        <f t="shared" si="4"/>
        <v>268.8</v>
      </c>
      <c r="E81" s="51"/>
      <c r="F81" s="51"/>
      <c r="G81" s="39"/>
    </row>
    <row r="82" ht="15" spans="1:7">
      <c r="A82" s="48" t="s">
        <v>58</v>
      </c>
      <c r="B82" s="34" t="s">
        <v>59</v>
      </c>
      <c r="C82" s="31">
        <v>40</v>
      </c>
      <c r="D82" s="32">
        <f t="shared" si="4"/>
        <v>42.2</v>
      </c>
      <c r="E82" s="49" t="s">
        <v>48</v>
      </c>
      <c r="F82" s="48">
        <v>1581840</v>
      </c>
      <c r="G82" s="39"/>
    </row>
    <row r="83" ht="15" spans="1:7">
      <c r="A83" s="50"/>
      <c r="B83" s="34" t="s">
        <v>61</v>
      </c>
      <c r="C83" s="31">
        <v>40</v>
      </c>
      <c r="D83" s="32">
        <f t="shared" si="4"/>
        <v>42.2</v>
      </c>
      <c r="E83" s="50"/>
      <c r="F83" s="50"/>
      <c r="G83" s="39"/>
    </row>
    <row r="84" ht="15" spans="1:7">
      <c r="A84" s="51"/>
      <c r="B84" s="34" t="s">
        <v>62</v>
      </c>
      <c r="C84" s="31">
        <v>40</v>
      </c>
      <c r="D84" s="32">
        <f t="shared" si="4"/>
        <v>42.2</v>
      </c>
      <c r="E84" s="51"/>
      <c r="F84" s="51"/>
      <c r="G84" s="45"/>
    </row>
    <row r="85" spans="1:7">
      <c r="A85" s="30" t="s">
        <v>35</v>
      </c>
      <c r="B85" s="30"/>
      <c r="C85" s="31">
        <f>SUM(C79:C84)</f>
        <v>900</v>
      </c>
      <c r="D85" s="32">
        <f>SUM(D79:D84)</f>
        <v>933</v>
      </c>
      <c r="E85" s="30"/>
      <c r="F85" s="30"/>
      <c r="G85" s="30"/>
    </row>
    <row r="86" spans="1:7">
      <c r="A86" s="46"/>
      <c r="B86" s="46"/>
      <c r="C86" s="47"/>
      <c r="D86" s="47"/>
      <c r="E86" s="46"/>
      <c r="F86" s="46"/>
      <c r="G86" s="46"/>
    </row>
    <row r="87" spans="1:7">
      <c r="A87" s="46"/>
      <c r="B87" s="46"/>
      <c r="C87" s="47"/>
      <c r="D87" s="47"/>
      <c r="E87" s="46"/>
      <c r="F87" s="46"/>
      <c r="G87" s="46"/>
    </row>
    <row r="88" ht="15.75" spans="1:7">
      <c r="A88" s="30" t="s">
        <v>49</v>
      </c>
      <c r="B88" s="30"/>
      <c r="C88" s="31">
        <v>108</v>
      </c>
      <c r="D88" s="31">
        <v>115</v>
      </c>
      <c r="E88" s="30"/>
      <c r="F88" s="54">
        <v>1581839</v>
      </c>
      <c r="G88" s="30" t="s">
        <v>63</v>
      </c>
    </row>
    <row r="89" spans="1:7">
      <c r="A89" s="46"/>
      <c r="B89" s="46"/>
      <c r="C89" s="47"/>
      <c r="D89" s="47"/>
      <c r="E89" s="46"/>
      <c r="F89" s="46"/>
      <c r="G89" s="46"/>
    </row>
    <row r="90" spans="1:7">
      <c r="A90" s="46"/>
      <c r="B90" s="46"/>
      <c r="C90" s="47"/>
      <c r="D90" s="47"/>
      <c r="E90" s="46"/>
      <c r="F90" s="46"/>
      <c r="G90" s="46"/>
    </row>
    <row r="91" spans="1:7">
      <c r="A91" s="30" t="s">
        <v>36</v>
      </c>
      <c r="B91" s="30" t="s">
        <v>37</v>
      </c>
      <c r="C91" s="31" t="s">
        <v>17</v>
      </c>
      <c r="D91" s="32" t="s">
        <v>38</v>
      </c>
      <c r="E91" s="30"/>
      <c r="F91" s="30" t="s">
        <v>39</v>
      </c>
      <c r="G91" s="30" t="s">
        <v>40</v>
      </c>
    </row>
    <row r="92" ht="15" spans="1:7">
      <c r="A92" s="48" t="s">
        <v>58</v>
      </c>
      <c r="B92" s="34" t="s">
        <v>59</v>
      </c>
      <c r="C92" s="31">
        <v>266</v>
      </c>
      <c r="D92" s="32">
        <f t="shared" ref="D92:D97" si="5">C92*1.03+1</f>
        <v>274.98</v>
      </c>
      <c r="E92" s="49" t="s">
        <v>43</v>
      </c>
      <c r="F92" s="49" t="s">
        <v>51</v>
      </c>
      <c r="G92" s="36" t="s">
        <v>64</v>
      </c>
    </row>
    <row r="93" ht="15" spans="1:7">
      <c r="A93" s="50"/>
      <c r="B93" s="34" t="s">
        <v>61</v>
      </c>
      <c r="C93" s="31">
        <v>266</v>
      </c>
      <c r="D93" s="32">
        <f t="shared" si="5"/>
        <v>274.98</v>
      </c>
      <c r="E93" s="50"/>
      <c r="F93" s="50"/>
      <c r="G93" s="39"/>
    </row>
    <row r="94" ht="15" spans="1:7">
      <c r="A94" s="51"/>
      <c r="B94" s="34" t="s">
        <v>62</v>
      </c>
      <c r="C94" s="31">
        <v>266</v>
      </c>
      <c r="D94" s="32">
        <f t="shared" si="5"/>
        <v>274.98</v>
      </c>
      <c r="E94" s="51"/>
      <c r="F94" s="51"/>
      <c r="G94" s="39"/>
    </row>
    <row r="95" ht="15" spans="1:7">
      <c r="A95" s="48" t="s">
        <v>58</v>
      </c>
      <c r="B95" s="34" t="s">
        <v>59</v>
      </c>
      <c r="C95" s="31">
        <v>36</v>
      </c>
      <c r="D95" s="32">
        <f t="shared" si="5"/>
        <v>38.08</v>
      </c>
      <c r="E95" s="49" t="s">
        <v>48</v>
      </c>
      <c r="F95" s="48">
        <v>1582275</v>
      </c>
      <c r="G95" s="39"/>
    </row>
    <row r="96" ht="15" spans="1:7">
      <c r="A96" s="50"/>
      <c r="B96" s="34" t="s">
        <v>61</v>
      </c>
      <c r="C96" s="31">
        <v>36</v>
      </c>
      <c r="D96" s="32">
        <f t="shared" si="5"/>
        <v>38.08</v>
      </c>
      <c r="E96" s="50"/>
      <c r="F96" s="50"/>
      <c r="G96" s="39"/>
    </row>
    <row r="97" ht="15" spans="1:7">
      <c r="A97" s="51"/>
      <c r="B97" s="34" t="s">
        <v>62</v>
      </c>
      <c r="C97" s="31">
        <v>36</v>
      </c>
      <c r="D97" s="32">
        <f t="shared" si="5"/>
        <v>38.08</v>
      </c>
      <c r="E97" s="51"/>
      <c r="F97" s="51"/>
      <c r="G97" s="45"/>
    </row>
    <row r="98" spans="1:7">
      <c r="A98" s="30" t="s">
        <v>35</v>
      </c>
      <c r="B98" s="30"/>
      <c r="C98" s="31">
        <f>SUM(C92:C97)</f>
        <v>906</v>
      </c>
      <c r="D98" s="32">
        <f>SUM(D92:D97)</f>
        <v>939.18</v>
      </c>
      <c r="E98" s="30"/>
      <c r="F98" s="30"/>
      <c r="G98" s="30"/>
    </row>
    <row r="99" spans="1:7">
      <c r="A99" s="46"/>
      <c r="B99" s="46"/>
      <c r="C99" s="47"/>
      <c r="D99" s="47"/>
      <c r="E99" s="46"/>
      <c r="F99" s="46"/>
      <c r="G99" s="46"/>
    </row>
    <row r="100" spans="1:7">
      <c r="A100" s="46"/>
      <c r="B100" s="46"/>
      <c r="C100" s="47"/>
      <c r="D100" s="47"/>
      <c r="E100" s="46"/>
      <c r="F100" s="46"/>
      <c r="G100" s="46"/>
    </row>
    <row r="101" ht="15.75" spans="1:7">
      <c r="A101" s="30" t="s">
        <v>49</v>
      </c>
      <c r="B101" s="30"/>
      <c r="C101" s="31">
        <v>108</v>
      </c>
      <c r="D101" s="31">
        <v>115</v>
      </c>
      <c r="E101" s="30"/>
      <c r="F101" s="54">
        <v>1581839</v>
      </c>
      <c r="G101" s="30" t="s">
        <v>64</v>
      </c>
    </row>
  </sheetData>
  <mergeCells count="52">
    <mergeCell ref="A1:K1"/>
    <mergeCell ref="A2:D2"/>
    <mergeCell ref="E2:K2"/>
    <mergeCell ref="A8:A19"/>
    <mergeCell ref="A27:A29"/>
    <mergeCell ref="A30:A32"/>
    <mergeCell ref="A40:A42"/>
    <mergeCell ref="A43:A45"/>
    <mergeCell ref="A53:A55"/>
    <mergeCell ref="A56:A58"/>
    <mergeCell ref="A66:A68"/>
    <mergeCell ref="A69:A71"/>
    <mergeCell ref="A79:A81"/>
    <mergeCell ref="A82:A84"/>
    <mergeCell ref="A92:A94"/>
    <mergeCell ref="A95:A97"/>
    <mergeCell ref="C8:C19"/>
    <mergeCell ref="E27:E29"/>
    <mergeCell ref="E30:E32"/>
    <mergeCell ref="E40:E42"/>
    <mergeCell ref="E43:E45"/>
    <mergeCell ref="E53:E55"/>
    <mergeCell ref="E56:E58"/>
    <mergeCell ref="E66:E68"/>
    <mergeCell ref="E69:E71"/>
    <mergeCell ref="E79:E81"/>
    <mergeCell ref="E82:E84"/>
    <mergeCell ref="E92:E94"/>
    <mergeCell ref="E95:E97"/>
    <mergeCell ref="F27:F29"/>
    <mergeCell ref="F30:F32"/>
    <mergeCell ref="F40:F42"/>
    <mergeCell ref="F43:F45"/>
    <mergeCell ref="F53:F55"/>
    <mergeCell ref="F56:F58"/>
    <mergeCell ref="F66:F68"/>
    <mergeCell ref="F69:F71"/>
    <mergeCell ref="F79:F81"/>
    <mergeCell ref="F82:F84"/>
    <mergeCell ref="F92:F94"/>
    <mergeCell ref="F95:F97"/>
    <mergeCell ref="G27:G32"/>
    <mergeCell ref="G40:G45"/>
    <mergeCell ref="G53:G58"/>
    <mergeCell ref="G66:G71"/>
    <mergeCell ref="G79:G84"/>
    <mergeCell ref="G92:G97"/>
    <mergeCell ref="H8:H19"/>
    <mergeCell ref="J8:J19"/>
    <mergeCell ref="K8:K19"/>
    <mergeCell ref="A3:D4"/>
    <mergeCell ref="E3:K4"/>
  </mergeCells>
  <pageMargins left="0.7" right="0.7" top="0.75" bottom="0.75" header="0.3" footer="0.3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MAN1YU</cp:lastModifiedBy>
  <dcterms:created xsi:type="dcterms:W3CDTF">2023-05-12T11:15:00Z</dcterms:created>
  <dcterms:modified xsi:type="dcterms:W3CDTF">2025-05-16T02:00:18Z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F8AEB91369B849798ECBB9D82306282A_13</vt:lpwstr>
  </property>
</Properties>
</file>