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<sst xmlns="http://schemas.openxmlformats.org/spreadsheetml/2006/main" count="208" uniqueCount="72">
  <si>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</si>
  <si>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</si>
  <si>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</si>
  <si>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江苏省镇江市 句容市白兔镇句容市金阳针织有限公司 金阳老板娘18082107776句容市金阳针织有限公司 韵达94137734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</si>
  <si>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</si>
  <si>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</si>
  <si>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</si>
  <si>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</si>
  <si>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</si>
  <si>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</si>
  <si>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</si>
  <si>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</si>
  <si>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</si>
  <si>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</si>
  <si>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</si>
  <si>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</si>
  <si>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</si>
  <si>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</si>
  <si>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</si>
  <si>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</si>
  <si>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</si>
  <si>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</si>
  <si>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</si>
  <si>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</si>
  <si>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P25050205</t>
  </si>
  <si>
    <t xml:space="preserve">21 AULTH09845                                     </t>
  </si>
  <si>
    <t xml:space="preserve">S25050150 </t>
  </si>
  <si>
    <t>C7149AX</t>
  </si>
  <si>
    <t>36*35*21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</si>
  <si>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</si>
  <si>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34*22*25</t>
  </si>
  <si>
    <t>F3909AX</t>
  </si>
  <si>
    <t>F3910AX</t>
  </si>
  <si>
    <t>A5057AX</t>
  </si>
  <si>
    <t>F3908AX</t>
  </si>
  <si>
    <t>F3162AX</t>
  </si>
  <si>
    <t>F3159AX</t>
  </si>
  <si>
    <t>F3158AX</t>
  </si>
  <si>
    <t>F3164AX</t>
  </si>
  <si>
    <t>总计</t>
  </si>
  <si>
    <t>颜色</t>
  </si>
  <si>
    <t>生产数</t>
  </si>
  <si>
    <t>款号</t>
  </si>
  <si>
    <t>第一箱</t>
  </si>
  <si>
    <t>BG303 - STONE</t>
  </si>
  <si>
    <t>有价格</t>
  </si>
  <si>
    <t>无价格</t>
  </si>
  <si>
    <t>BG570 - CAMEL</t>
  </si>
  <si>
    <t>第二箱</t>
  </si>
  <si>
    <t>BN258 - BROWN</t>
  </si>
  <si>
    <t>第三箱</t>
  </si>
  <si>
    <t>GR316 - LT.GREY</t>
  </si>
  <si>
    <t>NV235 - NAVY</t>
  </si>
  <si>
    <t>空白吊牌</t>
  </si>
  <si>
    <t>第四箱</t>
  </si>
  <si>
    <t>BN450 - BROWN</t>
  </si>
  <si>
    <t>BR150 - D.BORDEAUX</t>
  </si>
  <si>
    <t>KH328 - Khaki</t>
  </si>
  <si>
    <t>第五箱</t>
  </si>
  <si>
    <t>BN225 - D.BROWN</t>
  </si>
  <si>
    <t>ER179 - ECRU</t>
  </si>
  <si>
    <t>第六箱</t>
  </si>
  <si>
    <t>BK27 - BLACK</t>
  </si>
  <si>
    <t>ER100 - ECRU</t>
  </si>
  <si>
    <t>GN206 - D.PETROL</t>
  </si>
  <si>
    <t>ER2 - ECRU</t>
  </si>
  <si>
    <t>第七箱</t>
  </si>
  <si>
    <t>NM47 - VISON</t>
  </si>
  <si>
    <t>BK26 - BLACK</t>
  </si>
  <si>
    <t>第八箱</t>
  </si>
  <si>
    <t>BN229 - LT.BROWN</t>
  </si>
  <si>
    <t>BR303 - TILE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</si>
</sst>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5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7"/>
  <sheetViews>
    <sheetView tabSelected="1" workbookViewId="0">
      <selection activeCell="G23" sqref="G23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45792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8" t="s">
        <v>10</v>
      </c>
      <c r="J6" s="48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9" t="s">
        <v>21</v>
      </c>
      <c r="J7" s="49" t="s">
        <v>22</v>
      </c>
      <c r="K7" s="22" t="s">
        <v>23</v>
      </c>
    </row>
    <row r="8" spans="1:11">
      <c r="A8" s="27" t="s">
        <v>24</v>
      </c>
      <c r="B8" s="28" t="s">
        <v>25</v>
      </c>
      <c r="C8" s="28" t="s">
        <v>26</v>
      </c>
      <c r="D8" s="29" t="s">
        <v>27</v>
      </c>
      <c r="E8" s="29">
        <v>13963</v>
      </c>
      <c r="F8" s="29"/>
      <c r="G8" s="29">
        <v>14315</v>
      </c>
      <c r="H8" s="30">
        <v>1</v>
      </c>
      <c r="I8" s="29"/>
      <c r="J8" s="29">
        <v>15.1</v>
      </c>
      <c r="K8" s="29" t="s">
        <v>28</v>
      </c>
    </row>
    <row r="9" spans="1:11">
      <c r="A9" s="31"/>
      <c r="B9" s="32"/>
      <c r="C9" s="32"/>
      <c r="D9" s="29"/>
      <c r="E9" s="29">
        <v>12320</v>
      </c>
      <c r="F9" s="29"/>
      <c r="G9" s="29">
        <v>12591</v>
      </c>
      <c r="H9" s="33">
        <v>2</v>
      </c>
      <c r="I9" s="29"/>
      <c r="J9" s="27">
        <v>14.2</v>
      </c>
      <c r="K9" s="27" t="s">
        <v>28</v>
      </c>
    </row>
    <row r="10" ht="15" spans="1:11">
      <c r="A10" s="31"/>
      <c r="B10" s="34" t="s">
        <v>29</v>
      </c>
      <c r="C10" s="32"/>
      <c r="D10" s="29"/>
      <c r="E10" s="29">
        <v>882</v>
      </c>
      <c r="F10" s="29"/>
      <c r="G10" s="29">
        <v>890</v>
      </c>
      <c r="H10" s="35"/>
      <c r="I10" s="29"/>
      <c r="J10" s="40"/>
      <c r="K10" s="40"/>
    </row>
    <row r="11" spans="1:11">
      <c r="A11" s="31"/>
      <c r="B11" s="32" t="s">
        <v>25</v>
      </c>
      <c r="C11" s="32"/>
      <c r="D11" s="29"/>
      <c r="E11" s="29">
        <v>10661</v>
      </c>
      <c r="F11" s="29"/>
      <c r="G11" s="29">
        <v>10896</v>
      </c>
      <c r="H11" s="30">
        <v>3</v>
      </c>
      <c r="I11" s="29"/>
      <c r="J11" s="29">
        <v>11.5</v>
      </c>
      <c r="K11" s="29" t="s">
        <v>30</v>
      </c>
    </row>
    <row r="12" spans="1:11">
      <c r="A12" s="31"/>
      <c r="B12" s="36"/>
      <c r="C12" s="32"/>
      <c r="D12" s="29" t="s">
        <v>31</v>
      </c>
      <c r="E12" s="29">
        <v>11606</v>
      </c>
      <c r="F12" s="29"/>
      <c r="G12" s="29">
        <v>11866</v>
      </c>
      <c r="H12" s="30">
        <v>4</v>
      </c>
      <c r="I12" s="29"/>
      <c r="J12" s="29">
        <v>14.6</v>
      </c>
      <c r="K12" s="29" t="s">
        <v>28</v>
      </c>
    </row>
    <row r="13" ht="15" spans="1:11">
      <c r="A13" s="31"/>
      <c r="B13" s="34" t="s">
        <v>29</v>
      </c>
      <c r="C13" s="32"/>
      <c r="D13" s="29"/>
      <c r="E13" s="29">
        <v>270</v>
      </c>
      <c r="F13" s="29"/>
      <c r="G13" s="29">
        <v>280</v>
      </c>
      <c r="H13" s="30"/>
      <c r="I13" s="29"/>
      <c r="J13" s="29"/>
      <c r="K13" s="29"/>
    </row>
    <row r="14" spans="1:11">
      <c r="A14" s="31"/>
      <c r="B14" s="37" t="s">
        <v>25</v>
      </c>
      <c r="C14" s="32"/>
      <c r="D14" s="29" t="s">
        <v>32</v>
      </c>
      <c r="E14" s="29">
        <v>1589</v>
      </c>
      <c r="F14" s="29"/>
      <c r="G14" s="29">
        <v>1638</v>
      </c>
      <c r="H14" s="30"/>
      <c r="I14" s="29"/>
      <c r="J14" s="29"/>
      <c r="K14" s="29"/>
    </row>
    <row r="15" spans="1:11">
      <c r="A15" s="31"/>
      <c r="B15" s="38"/>
      <c r="C15" s="32"/>
      <c r="D15" s="29" t="s">
        <v>33</v>
      </c>
      <c r="E15" s="29">
        <v>11699</v>
      </c>
      <c r="F15" s="29"/>
      <c r="G15" s="29">
        <v>11939</v>
      </c>
      <c r="H15" s="30">
        <v>5</v>
      </c>
      <c r="I15" s="29"/>
      <c r="J15" s="29">
        <v>12.9</v>
      </c>
      <c r="K15" s="29" t="s">
        <v>28</v>
      </c>
    </row>
    <row r="16" ht="15" spans="1:11">
      <c r="A16" s="31"/>
      <c r="B16" s="34" t="s">
        <v>29</v>
      </c>
      <c r="C16" s="32"/>
      <c r="D16" s="29"/>
      <c r="E16" s="29">
        <v>294</v>
      </c>
      <c r="F16" s="29"/>
      <c r="G16" s="29">
        <v>305</v>
      </c>
      <c r="H16" s="30"/>
      <c r="I16" s="29"/>
      <c r="J16" s="29"/>
      <c r="K16" s="29"/>
    </row>
    <row r="17" ht="15" spans="1:11">
      <c r="A17" s="31"/>
      <c r="B17" s="39" t="s">
        <v>25</v>
      </c>
      <c r="C17" s="32"/>
      <c r="D17" s="27" t="s">
        <v>34</v>
      </c>
      <c r="E17" s="29">
        <v>4814</v>
      </c>
      <c r="F17" s="29"/>
      <c r="G17" s="29">
        <v>4919</v>
      </c>
      <c r="H17" s="30">
        <v>6</v>
      </c>
      <c r="I17" s="29"/>
      <c r="J17" s="29">
        <v>14</v>
      </c>
      <c r="K17" s="29" t="s">
        <v>28</v>
      </c>
    </row>
    <row r="18" ht="15" spans="1:11">
      <c r="A18" s="31"/>
      <c r="B18" s="34" t="s">
        <v>29</v>
      </c>
      <c r="C18" s="32"/>
      <c r="D18" s="40"/>
      <c r="E18" s="29">
        <v>111</v>
      </c>
      <c r="F18" s="29"/>
      <c r="G18" s="29">
        <v>120</v>
      </c>
      <c r="H18" s="30"/>
      <c r="I18" s="29"/>
      <c r="J18" s="29"/>
      <c r="K18" s="29"/>
    </row>
    <row r="19" ht="15" spans="1:11">
      <c r="A19" s="31"/>
      <c r="B19" s="39" t="s">
        <v>25</v>
      </c>
      <c r="C19" s="32"/>
      <c r="D19" s="27" t="s">
        <v>35</v>
      </c>
      <c r="E19" s="29">
        <v>7733</v>
      </c>
      <c r="F19" s="29"/>
      <c r="G19" s="29">
        <v>7888</v>
      </c>
      <c r="H19" s="30"/>
      <c r="I19" s="29"/>
      <c r="J19" s="29"/>
      <c r="K19" s="29"/>
    </row>
    <row r="20" ht="15" spans="1:11">
      <c r="A20" s="31"/>
      <c r="B20" s="34" t="s">
        <v>29</v>
      </c>
      <c r="C20" s="32"/>
      <c r="D20" s="40"/>
      <c r="E20" s="29">
        <v>291</v>
      </c>
      <c r="F20" s="29"/>
      <c r="G20" s="29">
        <v>305</v>
      </c>
      <c r="H20" s="30"/>
      <c r="I20" s="29"/>
      <c r="J20" s="29"/>
      <c r="K20" s="29"/>
    </row>
    <row r="21" spans="1:11">
      <c r="A21" s="31"/>
      <c r="B21" s="37" t="s">
        <v>25</v>
      </c>
      <c r="C21" s="32"/>
      <c r="D21" s="29" t="s">
        <v>36</v>
      </c>
      <c r="E21" s="29">
        <v>4934</v>
      </c>
      <c r="F21" s="29"/>
      <c r="G21" s="29">
        <v>5044</v>
      </c>
      <c r="H21" s="30">
        <v>7</v>
      </c>
      <c r="I21" s="29"/>
      <c r="J21" s="29">
        <v>15</v>
      </c>
      <c r="K21" s="29" t="s">
        <v>28</v>
      </c>
    </row>
    <row r="22" spans="1:11">
      <c r="A22" s="31"/>
      <c r="B22" s="38"/>
      <c r="C22" s="32"/>
      <c r="D22" s="27" t="s">
        <v>37</v>
      </c>
      <c r="E22" s="29">
        <v>8580</v>
      </c>
      <c r="F22" s="29"/>
      <c r="G22" s="29">
        <v>8765</v>
      </c>
      <c r="H22" s="30"/>
      <c r="I22" s="29"/>
      <c r="J22" s="29"/>
      <c r="K22" s="29"/>
    </row>
    <row r="23" ht="15" spans="1:11">
      <c r="A23" s="31"/>
      <c r="B23" s="34" t="s">
        <v>29</v>
      </c>
      <c r="C23" s="32"/>
      <c r="D23" s="40"/>
      <c r="E23" s="29">
        <v>417</v>
      </c>
      <c r="F23" s="29"/>
      <c r="G23" s="29">
        <v>425</v>
      </c>
      <c r="H23" s="30"/>
      <c r="I23" s="29"/>
      <c r="J23" s="29"/>
      <c r="K23" s="29"/>
    </row>
    <row r="24" ht="15" spans="1:11">
      <c r="A24" s="31"/>
      <c r="B24" s="39" t="s">
        <v>25</v>
      </c>
      <c r="C24" s="32"/>
      <c r="D24" s="27" t="s">
        <v>38</v>
      </c>
      <c r="E24" s="29">
        <v>13395</v>
      </c>
      <c r="F24" s="29"/>
      <c r="G24" s="29">
        <v>13685</v>
      </c>
      <c r="H24" s="30">
        <v>8</v>
      </c>
      <c r="I24" s="29"/>
      <c r="J24" s="29">
        <v>15.4</v>
      </c>
      <c r="K24" s="29" t="s">
        <v>28</v>
      </c>
    </row>
    <row r="25" ht="15" spans="1:11">
      <c r="A25" s="40"/>
      <c r="B25" s="34" t="s">
        <v>29</v>
      </c>
      <c r="C25" s="36"/>
      <c r="D25" s="40"/>
      <c r="E25" s="29">
        <v>867</v>
      </c>
      <c r="F25" s="29"/>
      <c r="G25" s="29">
        <v>880</v>
      </c>
      <c r="H25" s="30"/>
      <c r="I25" s="29"/>
      <c r="J25" s="29"/>
      <c r="K25" s="29"/>
    </row>
    <row r="26" spans="1:11">
      <c r="A26" s="29" t="s">
        <v>39</v>
      </c>
      <c r="B26" s="29"/>
      <c r="C26" s="29"/>
      <c r="D26" s="29"/>
      <c r="E26" s="29">
        <f>SUM(E8:E25)</f>
        <v>104426</v>
      </c>
      <c r="F26" s="29"/>
      <c r="G26" s="29">
        <f>SUM(G8:G25)</f>
        <v>106751</v>
      </c>
      <c r="H26" s="30">
        <v>8</v>
      </c>
      <c r="I26" s="29"/>
      <c r="J26" s="29">
        <f>SUM(J8:J25)</f>
        <v>112.7</v>
      </c>
      <c r="K26" s="29"/>
    </row>
    <row r="30" spans="2:6">
      <c r="B30" s="29" t="s">
        <v>40</v>
      </c>
      <c r="C30" s="41" t="s">
        <v>17</v>
      </c>
      <c r="D30" s="42" t="s">
        <v>41</v>
      </c>
      <c r="E30" s="29"/>
      <c r="F30" s="29" t="s">
        <v>42</v>
      </c>
    </row>
    <row r="31" spans="1:6">
      <c r="A31" s="29" t="s">
        <v>43</v>
      </c>
      <c r="B31" s="43" t="s">
        <v>44</v>
      </c>
      <c r="C31" s="41">
        <v>2536</v>
      </c>
      <c r="D31" s="42">
        <f t="shared" ref="D31:D35" si="0">C31*1.02</f>
        <v>2586.72</v>
      </c>
      <c r="E31" s="44" t="s">
        <v>45</v>
      </c>
      <c r="F31" s="44" t="s">
        <v>27</v>
      </c>
    </row>
    <row r="32" spans="1:6">
      <c r="A32" s="29"/>
      <c r="B32" s="43"/>
      <c r="C32" s="41">
        <v>566</v>
      </c>
      <c r="D32" s="42">
        <f>C32*1.03+1</f>
        <v>583.98</v>
      </c>
      <c r="E32" s="44" t="s">
        <v>46</v>
      </c>
      <c r="F32" s="44" t="s">
        <v>27</v>
      </c>
    </row>
    <row r="33" spans="1:6">
      <c r="A33" s="29"/>
      <c r="B33" s="43" t="s">
        <v>47</v>
      </c>
      <c r="C33" s="41">
        <v>4213</v>
      </c>
      <c r="D33" s="42">
        <f t="shared" si="0"/>
        <v>4297.26</v>
      </c>
      <c r="E33" s="44" t="s">
        <v>45</v>
      </c>
      <c r="F33" s="44" t="s">
        <v>27</v>
      </c>
    </row>
    <row r="34" spans="1:6">
      <c r="A34" s="29"/>
      <c r="B34" s="43"/>
      <c r="C34" s="41">
        <v>1084</v>
      </c>
      <c r="D34" s="42">
        <f t="shared" ref="D34:D40" si="1">C34*1.03</f>
        <v>1116.52</v>
      </c>
      <c r="E34" s="44" t="s">
        <v>46</v>
      </c>
      <c r="F34" s="44" t="s">
        <v>27</v>
      </c>
    </row>
    <row r="35" spans="1:6">
      <c r="A35" s="29" t="s">
        <v>48</v>
      </c>
      <c r="B35" s="43" t="s">
        <v>49</v>
      </c>
      <c r="C35" s="41">
        <v>9832</v>
      </c>
      <c r="D35" s="42">
        <f t="shared" si="0"/>
        <v>10028.64</v>
      </c>
      <c r="E35" s="44" t="s">
        <v>45</v>
      </c>
      <c r="F35" s="44" t="s">
        <v>27</v>
      </c>
    </row>
    <row r="36" spans="1:6">
      <c r="A36" s="29"/>
      <c r="B36" s="43"/>
      <c r="C36" s="41">
        <v>2488</v>
      </c>
      <c r="D36" s="42">
        <f t="shared" si="1"/>
        <v>2562.64</v>
      </c>
      <c r="E36" s="44" t="s">
        <v>46</v>
      </c>
      <c r="F36" s="44" t="s">
        <v>27</v>
      </c>
    </row>
    <row r="37" spans="1:6">
      <c r="A37" s="29" t="s">
        <v>50</v>
      </c>
      <c r="B37" s="43" t="s">
        <v>51</v>
      </c>
      <c r="C37" s="41">
        <v>8527</v>
      </c>
      <c r="D37" s="42">
        <f>C37*1.02</f>
        <v>8697.54</v>
      </c>
      <c r="E37" s="44" t="s">
        <v>45</v>
      </c>
      <c r="F37" s="44" t="s">
        <v>27</v>
      </c>
    </row>
    <row r="38" spans="1:6">
      <c r="A38" s="29"/>
      <c r="B38" s="43"/>
      <c r="C38" s="41">
        <v>2134</v>
      </c>
      <c r="D38" s="42">
        <f t="shared" si="1"/>
        <v>2198.02</v>
      </c>
      <c r="E38" s="44" t="s">
        <v>46</v>
      </c>
      <c r="F38" s="44" t="s">
        <v>27</v>
      </c>
    </row>
    <row r="39" spans="1:6">
      <c r="A39" s="29" t="s">
        <v>43</v>
      </c>
      <c r="B39" s="43" t="s">
        <v>52</v>
      </c>
      <c r="C39" s="41">
        <v>4426</v>
      </c>
      <c r="D39" s="42">
        <f t="shared" si="1"/>
        <v>4558.78</v>
      </c>
      <c r="E39" s="44" t="s">
        <v>45</v>
      </c>
      <c r="F39" s="44" t="s">
        <v>27</v>
      </c>
    </row>
    <row r="40" spans="1:6">
      <c r="A40" s="29"/>
      <c r="B40" s="43"/>
      <c r="C40" s="41">
        <v>1138</v>
      </c>
      <c r="D40" s="42">
        <f t="shared" si="1"/>
        <v>1172.14</v>
      </c>
      <c r="E40" s="44" t="s">
        <v>46</v>
      </c>
      <c r="F40" s="44" t="s">
        <v>27</v>
      </c>
    </row>
    <row r="41" spans="2:6">
      <c r="B41" s="29" t="s">
        <v>39</v>
      </c>
      <c r="C41" s="41">
        <f>SUM(C31:C40)</f>
        <v>36944</v>
      </c>
      <c r="D41" s="42">
        <f>SUM(D31:D40)</f>
        <v>37802.24</v>
      </c>
      <c r="E41" s="29"/>
      <c r="F41" s="29"/>
    </row>
    <row r="42" spans="3:4">
      <c r="C42" s="45"/>
      <c r="D42" s="45"/>
    </row>
    <row r="43" spans="1:6">
      <c r="A43" s="29" t="s">
        <v>48</v>
      </c>
      <c r="B43" s="29" t="s">
        <v>53</v>
      </c>
      <c r="C43" s="41">
        <v>882</v>
      </c>
      <c r="D43" s="41">
        <v>890</v>
      </c>
      <c r="E43" s="29"/>
      <c r="F43" s="29" t="s">
        <v>27</v>
      </c>
    </row>
    <row r="44" spans="3:4">
      <c r="C44" s="45"/>
      <c r="D44" s="45"/>
    </row>
    <row r="45" spans="3:4">
      <c r="C45" s="45"/>
      <c r="D45" s="45"/>
    </row>
    <row r="46" spans="1:6">
      <c r="A46" s="29" t="s">
        <v>54</v>
      </c>
      <c r="B46" s="46" t="s">
        <v>40</v>
      </c>
      <c r="C46" s="41" t="s">
        <v>17</v>
      </c>
      <c r="D46" s="42" t="s">
        <v>41</v>
      </c>
      <c r="E46" s="29"/>
      <c r="F46" s="29" t="s">
        <v>42</v>
      </c>
    </row>
    <row r="47" spans="1:6">
      <c r="A47" s="29"/>
      <c r="B47" s="47" t="s">
        <v>55</v>
      </c>
      <c r="C47" s="41">
        <v>2965</v>
      </c>
      <c r="D47" s="42">
        <f t="shared" ref="D47:D51" si="2">C47*1.02</f>
        <v>3024.3</v>
      </c>
      <c r="E47" s="44" t="s">
        <v>45</v>
      </c>
      <c r="F47" s="44" t="s">
        <v>31</v>
      </c>
    </row>
    <row r="48" spans="1:6">
      <c r="A48" s="29"/>
      <c r="B48" s="47"/>
      <c r="C48" s="41">
        <v>863</v>
      </c>
      <c r="D48" s="42">
        <f t="shared" ref="D48:D52" si="3">C48*1.03</f>
        <v>888.89</v>
      </c>
      <c r="E48" s="44" t="s">
        <v>46</v>
      </c>
      <c r="F48" s="44"/>
    </row>
    <row r="49" spans="1:6">
      <c r="A49" s="29"/>
      <c r="B49" s="47" t="s">
        <v>56</v>
      </c>
      <c r="C49" s="41">
        <v>2359</v>
      </c>
      <c r="D49" s="42">
        <f t="shared" si="2"/>
        <v>2406.18</v>
      </c>
      <c r="E49" s="44" t="s">
        <v>45</v>
      </c>
      <c r="F49" s="44"/>
    </row>
    <row r="50" spans="1:6">
      <c r="A50" s="29"/>
      <c r="B50" s="47"/>
      <c r="C50" s="41">
        <v>695</v>
      </c>
      <c r="D50" s="42">
        <f t="shared" si="3"/>
        <v>715.85</v>
      </c>
      <c r="E50" s="44" t="s">
        <v>46</v>
      </c>
      <c r="F50" s="44"/>
    </row>
    <row r="51" spans="1:6">
      <c r="A51" s="29"/>
      <c r="B51" s="47" t="s">
        <v>57</v>
      </c>
      <c r="C51" s="41">
        <v>3643</v>
      </c>
      <c r="D51" s="42">
        <f t="shared" si="2"/>
        <v>3715.86</v>
      </c>
      <c r="E51" s="44" t="s">
        <v>45</v>
      </c>
      <c r="F51" s="44"/>
    </row>
    <row r="52" spans="1:6">
      <c r="A52" s="29"/>
      <c r="B52" s="47"/>
      <c r="C52" s="41">
        <v>1081</v>
      </c>
      <c r="D52" s="42">
        <f t="shared" si="3"/>
        <v>1113.43</v>
      </c>
      <c r="E52" s="44" t="s">
        <v>46</v>
      </c>
      <c r="F52" s="44"/>
    </row>
    <row r="53" spans="1:6">
      <c r="A53" s="29"/>
      <c r="B53" s="46" t="s">
        <v>39</v>
      </c>
      <c r="C53" s="41">
        <f>SUM(C47:C52)</f>
        <v>11606</v>
      </c>
      <c r="D53" s="42">
        <f>SUM(D47:D52)</f>
        <v>11864.51</v>
      </c>
      <c r="E53" s="29"/>
      <c r="F53" s="29"/>
    </row>
    <row r="54" spans="1:4">
      <c r="A54" s="29"/>
      <c r="C54" s="45"/>
      <c r="D54" s="45"/>
    </row>
    <row r="55" spans="1:6">
      <c r="A55" s="29"/>
      <c r="B55" s="46" t="s">
        <v>53</v>
      </c>
      <c r="C55" s="41">
        <v>270</v>
      </c>
      <c r="D55" s="41">
        <v>280</v>
      </c>
      <c r="E55" s="29"/>
      <c r="F55" s="29" t="s">
        <v>31</v>
      </c>
    </row>
    <row r="56" spans="3:4">
      <c r="C56" s="45"/>
      <c r="D56" s="45"/>
    </row>
    <row r="57" spans="3:4">
      <c r="C57" s="45"/>
      <c r="D57" s="45"/>
    </row>
    <row r="58" spans="1:6">
      <c r="A58" s="29" t="s">
        <v>58</v>
      </c>
      <c r="B58" s="46" t="s">
        <v>40</v>
      </c>
      <c r="C58" s="41" t="s">
        <v>17</v>
      </c>
      <c r="D58" s="42" t="s">
        <v>41</v>
      </c>
      <c r="E58" s="29"/>
      <c r="F58" s="29" t="s">
        <v>42</v>
      </c>
    </row>
    <row r="59" spans="1:6">
      <c r="A59" s="29"/>
      <c r="B59" s="47" t="s">
        <v>59</v>
      </c>
      <c r="C59" s="41">
        <v>2707</v>
      </c>
      <c r="D59" s="42">
        <f t="shared" ref="D59:D62" si="4">C59*1.02</f>
        <v>2761.14</v>
      </c>
      <c r="E59" s="44" t="s">
        <v>45</v>
      </c>
      <c r="F59" s="44" t="s">
        <v>33</v>
      </c>
    </row>
    <row r="60" spans="1:6">
      <c r="A60" s="29"/>
      <c r="B60" s="47"/>
      <c r="C60" s="41">
        <v>536</v>
      </c>
      <c r="D60" s="42">
        <f>C60*1.03+1</f>
        <v>553.08</v>
      </c>
      <c r="E60" s="44" t="s">
        <v>46</v>
      </c>
      <c r="F60" s="44"/>
    </row>
    <row r="61" spans="1:6">
      <c r="A61" s="29"/>
      <c r="B61" s="47" t="s">
        <v>60</v>
      </c>
      <c r="C61" s="41">
        <v>6790</v>
      </c>
      <c r="D61" s="42">
        <f t="shared" si="4"/>
        <v>6925.8</v>
      </c>
      <c r="E61" s="44" t="s">
        <v>45</v>
      </c>
      <c r="F61" s="44"/>
    </row>
    <row r="62" spans="1:6">
      <c r="A62" s="29"/>
      <c r="B62" s="47"/>
      <c r="C62" s="41">
        <v>1666</v>
      </c>
      <c r="D62" s="42">
        <f t="shared" si="4"/>
        <v>1699.32</v>
      </c>
      <c r="E62" s="44" t="s">
        <v>46</v>
      </c>
      <c r="F62" s="44"/>
    </row>
    <row r="63" spans="1:6">
      <c r="A63" s="29"/>
      <c r="B63" s="46" t="s">
        <v>39</v>
      </c>
      <c r="C63" s="41">
        <f>SUM(C59:C62)</f>
        <v>11699</v>
      </c>
      <c r="D63" s="42">
        <f>SUM(D59:D62)</f>
        <v>11939.34</v>
      </c>
      <c r="E63" s="29"/>
      <c r="F63" s="29"/>
    </row>
    <row r="64" spans="1:4">
      <c r="A64" s="29"/>
      <c r="C64" s="45"/>
      <c r="D64" s="45"/>
    </row>
    <row r="65" spans="1:6">
      <c r="A65" s="29"/>
      <c r="B65" s="46" t="s">
        <v>53</v>
      </c>
      <c r="C65" s="41">
        <v>294</v>
      </c>
      <c r="D65" s="41">
        <v>305</v>
      </c>
      <c r="E65" s="29"/>
      <c r="F65" s="29" t="s">
        <v>33</v>
      </c>
    </row>
    <row r="66" spans="3:4">
      <c r="C66" s="45"/>
      <c r="D66" s="45"/>
    </row>
    <row r="67" spans="3:4">
      <c r="C67" s="45"/>
      <c r="D67" s="45"/>
    </row>
    <row r="68" spans="1:6">
      <c r="A68" s="29" t="s">
        <v>61</v>
      </c>
      <c r="B68" s="46" t="s">
        <v>40</v>
      </c>
      <c r="C68" s="41" t="s">
        <v>17</v>
      </c>
      <c r="D68" s="42" t="s">
        <v>41</v>
      </c>
      <c r="E68" s="29"/>
      <c r="F68" s="29" t="s">
        <v>42</v>
      </c>
    </row>
    <row r="69" spans="1:6">
      <c r="A69" s="29"/>
      <c r="B69" s="47" t="s">
        <v>62</v>
      </c>
      <c r="C69" s="41">
        <v>2653</v>
      </c>
      <c r="D69" s="42">
        <f>C69*1.02</f>
        <v>2706.06</v>
      </c>
      <c r="E69" s="44" t="s">
        <v>45</v>
      </c>
      <c r="F69" s="44" t="s">
        <v>34</v>
      </c>
    </row>
    <row r="70" spans="1:6">
      <c r="A70" s="29"/>
      <c r="B70" s="47"/>
      <c r="C70" s="41">
        <v>452</v>
      </c>
      <c r="D70" s="42">
        <f>C70*1.03+1</f>
        <v>466.56</v>
      </c>
      <c r="E70" s="44" t="s">
        <v>46</v>
      </c>
      <c r="F70" s="44"/>
    </row>
    <row r="71" spans="1:6">
      <c r="A71" s="29"/>
      <c r="B71" s="47" t="s">
        <v>63</v>
      </c>
      <c r="C71" s="41">
        <v>1459</v>
      </c>
      <c r="D71" s="42">
        <f>C71*1.02</f>
        <v>1488.18</v>
      </c>
      <c r="E71" s="44" t="s">
        <v>45</v>
      </c>
      <c r="F71" s="44"/>
    </row>
    <row r="72" spans="1:6">
      <c r="A72" s="29"/>
      <c r="B72" s="47"/>
      <c r="C72" s="41">
        <v>250</v>
      </c>
      <c r="D72" s="42">
        <f>C72*1.03+1</f>
        <v>258.5</v>
      </c>
      <c r="E72" s="44" t="s">
        <v>46</v>
      </c>
      <c r="F72" s="44"/>
    </row>
    <row r="73" spans="1:6">
      <c r="A73" s="29"/>
      <c r="B73" s="46" t="s">
        <v>39</v>
      </c>
      <c r="C73" s="41">
        <f>SUM(C69:C72)</f>
        <v>4814</v>
      </c>
      <c r="D73" s="42">
        <f>SUM(D69:D72)</f>
        <v>4919.3</v>
      </c>
      <c r="E73" s="29"/>
      <c r="F73" s="29"/>
    </row>
    <row r="74" spans="1:4">
      <c r="A74" s="29"/>
      <c r="C74" s="45"/>
      <c r="D74" s="45"/>
    </row>
    <row r="75" spans="1:6">
      <c r="A75" s="29"/>
      <c r="B75" s="46" t="s">
        <v>53</v>
      </c>
      <c r="C75" s="41">
        <v>111</v>
      </c>
      <c r="D75" s="41">
        <v>120</v>
      </c>
      <c r="E75" s="29"/>
      <c r="F75" s="29" t="s">
        <v>34</v>
      </c>
    </row>
    <row r="76" spans="3:4">
      <c r="C76" s="45"/>
      <c r="D76" s="45"/>
    </row>
    <row r="77" spans="3:4">
      <c r="C77" s="45"/>
      <c r="D77" s="45"/>
    </row>
    <row r="78" spans="1:6">
      <c r="A78" s="29" t="s">
        <v>54</v>
      </c>
      <c r="B78" s="29" t="s">
        <v>40</v>
      </c>
      <c r="C78" s="41" t="s">
        <v>17</v>
      </c>
      <c r="D78" s="42" t="s">
        <v>41</v>
      </c>
      <c r="E78" s="29"/>
      <c r="F78" s="29" t="s">
        <v>42</v>
      </c>
    </row>
    <row r="79" spans="1:6">
      <c r="A79" s="29"/>
      <c r="B79" s="43" t="s">
        <v>64</v>
      </c>
      <c r="C79" s="41">
        <v>1222</v>
      </c>
      <c r="D79" s="42">
        <f>C79*1.03</f>
        <v>1258.66</v>
      </c>
      <c r="E79" s="44" t="s">
        <v>45</v>
      </c>
      <c r="F79" s="44" t="s">
        <v>32</v>
      </c>
    </row>
    <row r="80" spans="1:6">
      <c r="A80" s="29"/>
      <c r="B80" s="43"/>
      <c r="C80" s="41">
        <v>367</v>
      </c>
      <c r="D80" s="42">
        <f>C80*1.03+1</f>
        <v>379.01</v>
      </c>
      <c r="E80" s="44" t="s">
        <v>46</v>
      </c>
      <c r="F80" s="44"/>
    </row>
    <row r="81" spans="1:6">
      <c r="A81" s="29"/>
      <c r="B81" s="29" t="s">
        <v>39</v>
      </c>
      <c r="C81" s="41">
        <f>SUM(C79:C80)</f>
        <v>1589</v>
      </c>
      <c r="D81" s="42">
        <f>SUM(D79:D80)</f>
        <v>1637.67</v>
      </c>
      <c r="E81" s="29"/>
      <c r="F81" s="29"/>
    </row>
    <row r="82" spans="3:4">
      <c r="C82" s="45"/>
      <c r="D82" s="45"/>
    </row>
    <row r="83" spans="3:4">
      <c r="C83" s="45"/>
      <c r="D83" s="45"/>
    </row>
    <row r="84" spans="1:6">
      <c r="A84" s="29" t="s">
        <v>61</v>
      </c>
      <c r="B84" s="46" t="s">
        <v>40</v>
      </c>
      <c r="C84" s="41" t="s">
        <v>17</v>
      </c>
      <c r="D84" s="42" t="s">
        <v>41</v>
      </c>
      <c r="E84" s="29"/>
      <c r="F84" s="29" t="s">
        <v>42</v>
      </c>
    </row>
    <row r="85" spans="1:6">
      <c r="A85" s="29"/>
      <c r="B85" s="47" t="s">
        <v>65</v>
      </c>
      <c r="C85" s="41">
        <v>6013</v>
      </c>
      <c r="D85" s="42">
        <f>C85*1.02</f>
        <v>6133.26</v>
      </c>
      <c r="E85" s="44" t="s">
        <v>45</v>
      </c>
      <c r="F85" s="44" t="s">
        <v>35</v>
      </c>
    </row>
    <row r="86" spans="1:6">
      <c r="A86" s="29"/>
      <c r="B86" s="47"/>
      <c r="C86" s="41">
        <v>1720</v>
      </c>
      <c r="D86" s="42">
        <f>C86*1.02</f>
        <v>1754.4</v>
      </c>
      <c r="E86" s="44" t="s">
        <v>46</v>
      </c>
      <c r="F86" s="44"/>
    </row>
    <row r="87" spans="1:6">
      <c r="A87" s="29"/>
      <c r="B87" s="46" t="s">
        <v>39</v>
      </c>
      <c r="C87" s="41">
        <f>SUM(C85:C86)</f>
        <v>7733</v>
      </c>
      <c r="D87" s="42">
        <f>SUM(D85:D86)</f>
        <v>7887.66</v>
      </c>
      <c r="E87" s="29"/>
      <c r="F87" s="29"/>
    </row>
    <row r="88" spans="1:4">
      <c r="A88" s="29"/>
      <c r="C88" s="45"/>
      <c r="D88" s="45"/>
    </row>
    <row r="89" spans="1:6">
      <c r="A89" s="29"/>
      <c r="B89" s="46" t="s">
        <v>53</v>
      </c>
      <c r="C89" s="41">
        <v>291</v>
      </c>
      <c r="D89" s="41">
        <v>305</v>
      </c>
      <c r="E89" s="29"/>
      <c r="F89" s="29" t="s">
        <v>35</v>
      </c>
    </row>
    <row r="90" spans="3:4">
      <c r="C90" s="45"/>
      <c r="D90" s="45"/>
    </row>
    <row r="91" spans="3:4">
      <c r="C91" s="45"/>
      <c r="D91" s="45"/>
    </row>
    <row r="92" spans="1:6">
      <c r="A92" s="29" t="s">
        <v>66</v>
      </c>
      <c r="B92" s="46" t="s">
        <v>40</v>
      </c>
      <c r="C92" s="41" t="s">
        <v>17</v>
      </c>
      <c r="D92" s="42" t="s">
        <v>41</v>
      </c>
      <c r="E92" s="29"/>
      <c r="F92" s="29" t="s">
        <v>42</v>
      </c>
    </row>
    <row r="93" spans="1:6">
      <c r="A93" s="29"/>
      <c r="B93" s="47" t="s">
        <v>67</v>
      </c>
      <c r="C93" s="41">
        <v>3808</v>
      </c>
      <c r="D93" s="42">
        <f>C93*1.02</f>
        <v>3884.16</v>
      </c>
      <c r="E93" s="44" t="s">
        <v>45</v>
      </c>
      <c r="F93" s="44" t="s">
        <v>36</v>
      </c>
    </row>
    <row r="94" spans="1:6">
      <c r="A94" s="29"/>
      <c r="B94" s="47"/>
      <c r="C94" s="41">
        <v>1126</v>
      </c>
      <c r="D94" s="42">
        <f>C94*1.03</f>
        <v>1159.78</v>
      </c>
      <c r="E94" s="44" t="s">
        <v>46</v>
      </c>
      <c r="F94" s="44"/>
    </row>
    <row r="95" spans="1:6">
      <c r="A95" s="29"/>
      <c r="B95" s="46" t="s">
        <v>39</v>
      </c>
      <c r="C95" s="41">
        <f>SUM(C93:C94)</f>
        <v>4934</v>
      </c>
      <c r="D95" s="42">
        <f>SUM(D93:D94)</f>
        <v>5043.94</v>
      </c>
      <c r="E95" s="29"/>
      <c r="F95" s="29"/>
    </row>
    <row r="96" spans="1:4">
      <c r="A96" s="29"/>
      <c r="C96" s="45"/>
      <c r="D96" s="45"/>
    </row>
    <row r="97" spans="1:4">
      <c r="A97" s="29"/>
      <c r="C97" s="45"/>
      <c r="D97" s="45"/>
    </row>
    <row r="98" spans="1:6">
      <c r="A98" s="29"/>
      <c r="B98" s="46" t="s">
        <v>40</v>
      </c>
      <c r="C98" s="41" t="s">
        <v>17</v>
      </c>
      <c r="D98" s="42" t="s">
        <v>41</v>
      </c>
      <c r="E98" s="29"/>
      <c r="F98" s="29" t="s">
        <v>42</v>
      </c>
    </row>
    <row r="99" spans="1:6">
      <c r="A99" s="29"/>
      <c r="B99" s="47" t="s">
        <v>68</v>
      </c>
      <c r="C99" s="41">
        <v>3676</v>
      </c>
      <c r="D99" s="42">
        <f>C99*1.02</f>
        <v>3749.52</v>
      </c>
      <c r="E99" s="44" t="s">
        <v>45</v>
      </c>
      <c r="F99" s="44" t="s">
        <v>37</v>
      </c>
    </row>
    <row r="100" spans="1:6">
      <c r="A100" s="29"/>
      <c r="B100" s="47"/>
      <c r="C100" s="41">
        <v>560</v>
      </c>
      <c r="D100" s="42">
        <f>C100*1.03+1</f>
        <v>577.8</v>
      </c>
      <c r="E100" s="44" t="s">
        <v>46</v>
      </c>
      <c r="F100" s="44"/>
    </row>
    <row r="101" spans="1:6">
      <c r="A101" s="29"/>
      <c r="B101" s="47" t="s">
        <v>65</v>
      </c>
      <c r="C101" s="41">
        <v>3763</v>
      </c>
      <c r="D101" s="42">
        <f>C101*1.02</f>
        <v>3838.26</v>
      </c>
      <c r="E101" s="44" t="s">
        <v>45</v>
      </c>
      <c r="F101" s="44"/>
    </row>
    <row r="102" spans="1:6">
      <c r="A102" s="29"/>
      <c r="B102" s="47"/>
      <c r="C102" s="41">
        <v>581</v>
      </c>
      <c r="D102" s="42">
        <f>C102*1.03+1</f>
        <v>599.43</v>
      </c>
      <c r="E102" s="44" t="s">
        <v>46</v>
      </c>
      <c r="F102" s="44"/>
    </row>
    <row r="103" spans="1:6">
      <c r="A103" s="29"/>
      <c r="B103" s="46" t="s">
        <v>39</v>
      </c>
      <c r="C103" s="41">
        <f>SUM(C99:C102)</f>
        <v>8580</v>
      </c>
      <c r="D103" s="42">
        <f>SUM(D99:D102)</f>
        <v>8765.01</v>
      </c>
      <c r="E103" s="29"/>
      <c r="F103" s="29"/>
    </row>
    <row r="104" spans="1:4">
      <c r="A104" s="29"/>
      <c r="C104" s="45"/>
      <c r="D104" s="45"/>
    </row>
    <row r="105" spans="1:6">
      <c r="A105" s="29"/>
      <c r="B105" s="46" t="s">
        <v>53</v>
      </c>
      <c r="C105" s="41">
        <v>417</v>
      </c>
      <c r="D105" s="41">
        <v>425</v>
      </c>
      <c r="E105" s="29"/>
      <c r="F105" s="29" t="s">
        <v>37</v>
      </c>
    </row>
    <row r="106" spans="3:4">
      <c r="C106" s="45"/>
      <c r="D106" s="45"/>
    </row>
    <row r="107" spans="3:4">
      <c r="C107" s="45"/>
      <c r="D107" s="45"/>
    </row>
    <row r="108" spans="1:6">
      <c r="A108" s="29" t="s">
        <v>69</v>
      </c>
      <c r="B108" s="46" t="s">
        <v>40</v>
      </c>
      <c r="C108" s="41" t="s">
        <v>17</v>
      </c>
      <c r="D108" s="42" t="s">
        <v>41</v>
      </c>
      <c r="E108" s="29"/>
      <c r="F108" s="29" t="s">
        <v>42</v>
      </c>
    </row>
    <row r="109" spans="1:6">
      <c r="A109" s="29"/>
      <c r="B109" s="47" t="s">
        <v>70</v>
      </c>
      <c r="C109" s="41">
        <v>4735</v>
      </c>
      <c r="D109" s="42">
        <f t="shared" ref="D109:D113" si="5">C109*1.02</f>
        <v>4829.7</v>
      </c>
      <c r="E109" s="44" t="s">
        <v>45</v>
      </c>
      <c r="F109" s="44" t="s">
        <v>38</v>
      </c>
    </row>
    <row r="110" spans="1:6">
      <c r="A110" s="29"/>
      <c r="B110" s="47"/>
      <c r="C110" s="41">
        <v>775</v>
      </c>
      <c r="D110" s="42">
        <f t="shared" ref="D110:D114" si="6">C110*1.03+1</f>
        <v>799.25</v>
      </c>
      <c r="E110" s="44" t="s">
        <v>46</v>
      </c>
      <c r="F110" s="44"/>
    </row>
    <row r="111" spans="1:6">
      <c r="A111" s="29"/>
      <c r="B111" s="47" t="s">
        <v>71</v>
      </c>
      <c r="C111" s="41">
        <v>4747</v>
      </c>
      <c r="D111" s="42">
        <f t="shared" si="5"/>
        <v>4841.94</v>
      </c>
      <c r="E111" s="44" t="s">
        <v>45</v>
      </c>
      <c r="F111" s="44"/>
    </row>
    <row r="112" spans="1:6">
      <c r="A112" s="29"/>
      <c r="B112" s="47"/>
      <c r="C112" s="41">
        <v>775</v>
      </c>
      <c r="D112" s="42">
        <f t="shared" si="6"/>
        <v>799.25</v>
      </c>
      <c r="E112" s="44" t="s">
        <v>46</v>
      </c>
      <c r="F112" s="44"/>
    </row>
    <row r="113" spans="1:6">
      <c r="A113" s="29"/>
      <c r="B113" s="47" t="s">
        <v>65</v>
      </c>
      <c r="C113" s="41">
        <v>2035</v>
      </c>
      <c r="D113" s="42">
        <f t="shared" si="5"/>
        <v>2075.7</v>
      </c>
      <c r="E113" s="44" t="s">
        <v>45</v>
      </c>
      <c r="F113" s="44"/>
    </row>
    <row r="114" spans="1:6">
      <c r="A114" s="29"/>
      <c r="B114" s="47"/>
      <c r="C114" s="41">
        <v>328</v>
      </c>
      <c r="D114" s="42">
        <f t="shared" si="6"/>
        <v>338.84</v>
      </c>
      <c r="E114" s="44" t="s">
        <v>46</v>
      </c>
      <c r="F114" s="44"/>
    </row>
    <row r="115" spans="1:6">
      <c r="A115" s="29"/>
      <c r="B115" s="46" t="s">
        <v>39</v>
      </c>
      <c r="C115" s="41">
        <f>SUM(C109:C114)</f>
        <v>13395</v>
      </c>
      <c r="D115" s="42">
        <f>SUM(D109:D114)</f>
        <v>13684.68</v>
      </c>
      <c r="E115" s="29"/>
      <c r="F115" s="29"/>
    </row>
    <row r="116" spans="1:4">
      <c r="A116" s="29"/>
      <c r="C116" s="45"/>
      <c r="D116" s="45"/>
    </row>
    <row r="117" spans="1:6">
      <c r="A117" s="29"/>
      <c r="B117" s="46" t="s">
        <v>53</v>
      </c>
      <c r="C117" s="41">
        <v>867</v>
      </c>
      <c r="D117" s="41">
        <v>880</v>
      </c>
      <c r="E117" s="29"/>
      <c r="F117" s="29" t="s">
        <v>38</v>
      </c>
    </row>
  </sheetData>
  <mergeCells count="75">
    <mergeCell ref="A1:K1"/>
    <mergeCell ref="A2:D2"/>
    <mergeCell ref="E2:K2"/>
    <mergeCell ref="A8:A25"/>
    <mergeCell ref="A31:A34"/>
    <mergeCell ref="A35:A36"/>
    <mergeCell ref="A37:A38"/>
    <mergeCell ref="A39:A40"/>
    <mergeCell ref="A46:A55"/>
    <mergeCell ref="A58:A65"/>
    <mergeCell ref="A68:A75"/>
    <mergeCell ref="A78:A81"/>
    <mergeCell ref="A84:A89"/>
    <mergeCell ref="A92:A105"/>
    <mergeCell ref="A108:A117"/>
    <mergeCell ref="B8:B9"/>
    <mergeCell ref="B11:B12"/>
    <mergeCell ref="B14:B15"/>
    <mergeCell ref="B21:B22"/>
    <mergeCell ref="B31:B32"/>
    <mergeCell ref="B33:B34"/>
    <mergeCell ref="B35:B36"/>
    <mergeCell ref="B37:B38"/>
    <mergeCell ref="B39:B40"/>
    <mergeCell ref="B47:B48"/>
    <mergeCell ref="B49:B50"/>
    <mergeCell ref="B51:B52"/>
    <mergeCell ref="B59:B60"/>
    <mergeCell ref="B61:B62"/>
    <mergeCell ref="B69:B70"/>
    <mergeCell ref="B71:B72"/>
    <mergeCell ref="B79:B80"/>
    <mergeCell ref="B85:B86"/>
    <mergeCell ref="B93:B94"/>
    <mergeCell ref="B99:B100"/>
    <mergeCell ref="B101:B102"/>
    <mergeCell ref="B109:B110"/>
    <mergeCell ref="B111:B112"/>
    <mergeCell ref="B113:B114"/>
    <mergeCell ref="C8:C25"/>
    <mergeCell ref="D8:D11"/>
    <mergeCell ref="D12:D13"/>
    <mergeCell ref="D15:D16"/>
    <mergeCell ref="D17:D18"/>
    <mergeCell ref="D19:D20"/>
    <mergeCell ref="D22:D23"/>
    <mergeCell ref="D24:D25"/>
    <mergeCell ref="F47:F52"/>
    <mergeCell ref="F59:F62"/>
    <mergeCell ref="F69:F72"/>
    <mergeCell ref="F79:F80"/>
    <mergeCell ref="F85:F86"/>
    <mergeCell ref="F93:F94"/>
    <mergeCell ref="F99:F102"/>
    <mergeCell ref="F109:F114"/>
    <mergeCell ref="H9:H10"/>
    <mergeCell ref="H12:H14"/>
    <mergeCell ref="H15:H16"/>
    <mergeCell ref="H17:H20"/>
    <mergeCell ref="H21:H23"/>
    <mergeCell ref="H24:H25"/>
    <mergeCell ref="J9:J10"/>
    <mergeCell ref="J12:J14"/>
    <mergeCell ref="J15:J16"/>
    <mergeCell ref="J17:J20"/>
    <mergeCell ref="J21:J23"/>
    <mergeCell ref="J24:J25"/>
    <mergeCell ref="K9:K10"/>
    <mergeCell ref="K12:K14"/>
    <mergeCell ref="K15:K16"/>
    <mergeCell ref="K17:K20"/>
    <mergeCell ref="K21:K23"/>
    <mergeCell ref="K24:K25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2025-05-15T07:31:22Z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D26BD6092AEA4AB187DAD237124303A4_13</vt:lpwstr>
  </property>
</Properties>
</file>