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50338 " sheetId="7" r:id="rId1"/>
  </sheets>
  <externalReferences>
    <externalReference r:id="rId2"/>
  </externalReferences>
  <definedNames>
    <definedName name="_xlnm._FilterDatabase" localSheetId="0" hidden="1">'S25050338 '!$H$8:$H$19</definedName>
    <definedName name="Ext">[1]LUT!$G$2</definedName>
    <definedName name="Gender">[1]LUT!$I$1:$BI$1</definedName>
    <definedName name="_xlnm.Print_Area" localSheetId="0">'S25050338 '!$A$1:$M$19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<sst xmlns="http://schemas.openxmlformats.org/spreadsheetml/2006/main" count="52" uniqueCount="49">
  <si>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</si>
  <si>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</si>
  <si>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</si>
  <si>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</si>
  <si>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</si>
  <si>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</si>
  <si>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</si>
  <si>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</si>
  <si>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</si>
  <si>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</si>
  <si>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</si>
  <si>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</si>
  <si>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</si>
  <si>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</si>
  <si>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</si>
  <si>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</si>
  <si>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</si>
  <si>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</si>
  <si>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</si>
  <si>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</si>
  <si>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</si>
  <si>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</si>
  <si>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</si>
  <si>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</si>
  <si>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</si>
  <si>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</si>
  <si>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</si>
  <si>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</si>
  <si>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S25050338</t>
  </si>
  <si>
    <t>make the FUTURE today</t>
  </si>
  <si>
    <t>AW99201</t>
  </si>
  <si>
    <t>19-0201TCX</t>
  </si>
  <si>
    <t>3-6</t>
  </si>
  <si>
    <t>1-1</t>
  </si>
  <si>
    <t>发博瑞服饰
安徽省铜陵市机阳县下北线  钱梅 15178668741</t>
  </si>
  <si>
    <t>ST:773355332117667</t>
  </si>
  <si>
    <t>6-9</t>
  </si>
  <si>
    <t>9-12</t>
  </si>
  <si>
    <t>12-18</t>
  </si>
  <si>
    <t>18-24</t>
  </si>
  <si>
    <t>2-3</t>
  </si>
  <si>
    <t>AX25801</t>
  </si>
  <si>
    <t>11-0104TCX</t>
  </si>
  <si>
    <t>3-4</t>
  </si>
  <si>
    <t>鹤壁轩之冉服饰有限公司 河南省鹤壁市浚县小河镇小河村，刘敏13137234591</t>
  </si>
  <si>
    <t>ST:773355332035169</t>
  </si>
  <si>
    <t>4-5</t>
  </si>
  <si>
    <t>AW73401</t>
  </si>
  <si>
    <t>19-0303TCX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</si>
</sst>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03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P15" sqref="P15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9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45793</v>
      </c>
      <c r="F3" s="11"/>
      <c r="G3" s="12"/>
      <c r="H3" s="13"/>
      <c r="I3"/>
    </row>
    <row r="4" ht="19.5" customHeight="1" spans="4:9">
      <c r="D4" s="10" t="s">
        <v>2</v>
      </c>
      <c r="E4" s="14"/>
      <c r="F4" s="15"/>
      <c r="I4" s="7"/>
    </row>
    <row r="5" hidden="1" spans="2:2">
      <c r="B5" s="16"/>
    </row>
    <row r="6" s="1" customFormat="1" ht="38.25" spans="1:13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2" t="s">
        <v>11</v>
      </c>
      <c r="J6" s="37" t="s">
        <v>12</v>
      </c>
      <c r="K6" s="37" t="s">
        <v>13</v>
      </c>
      <c r="L6" s="18" t="s">
        <v>14</v>
      </c>
      <c r="M6" s="38" t="s">
        <v>15</v>
      </c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37" t="s">
        <v>25</v>
      </c>
      <c r="K7" s="37" t="s">
        <v>26</v>
      </c>
      <c r="L7" s="18" t="s">
        <v>27</v>
      </c>
      <c r="M7" s="39"/>
    </row>
    <row r="8" s="1" customFormat="1" ht="24" customHeight="1" spans="1:13">
      <c r="A8" s="23" t="s">
        <v>28</v>
      </c>
      <c r="B8" s="24" t="s">
        <v>29</v>
      </c>
      <c r="C8" s="23" t="s">
        <v>30</v>
      </c>
      <c r="D8" s="23" t="s">
        <v>31</v>
      </c>
      <c r="E8" s="25" t="s">
        <v>32</v>
      </c>
      <c r="F8" s="26">
        <v>75</v>
      </c>
      <c r="G8" s="27">
        <f>H8-F8</f>
        <v>10</v>
      </c>
      <c r="H8" s="27">
        <v>85</v>
      </c>
      <c r="I8" s="40" t="s">
        <v>33</v>
      </c>
      <c r="J8" s="41"/>
      <c r="K8" s="42"/>
      <c r="L8" s="43" t="s">
        <v>34</v>
      </c>
      <c r="M8" s="38" t="s">
        <v>35</v>
      </c>
    </row>
    <row r="9" s="1" customFormat="1" ht="24" customHeight="1" spans="1:13">
      <c r="A9" s="23"/>
      <c r="B9" s="24"/>
      <c r="C9" s="23"/>
      <c r="D9" s="23"/>
      <c r="E9" s="25" t="s">
        <v>36</v>
      </c>
      <c r="F9" s="26">
        <v>85</v>
      </c>
      <c r="G9" s="27">
        <f t="shared" ref="G9:G17" si="0">H9-F9</f>
        <v>15</v>
      </c>
      <c r="H9" s="27">
        <v>100</v>
      </c>
      <c r="I9" s="40"/>
      <c r="J9" s="41"/>
      <c r="K9" s="42"/>
      <c r="L9" s="43"/>
      <c r="M9" s="38"/>
    </row>
    <row r="10" s="1" customFormat="1" ht="24" customHeight="1" spans="1:13">
      <c r="A10" s="23"/>
      <c r="B10" s="24"/>
      <c r="C10" s="23"/>
      <c r="D10" s="23"/>
      <c r="E10" s="25" t="s">
        <v>37</v>
      </c>
      <c r="F10" s="26">
        <v>95</v>
      </c>
      <c r="G10" s="27">
        <f t="shared" si="0"/>
        <v>15</v>
      </c>
      <c r="H10" s="27">
        <v>110</v>
      </c>
      <c r="I10" s="40"/>
      <c r="J10" s="41"/>
      <c r="K10" s="42"/>
      <c r="L10" s="43"/>
      <c r="M10" s="38"/>
    </row>
    <row r="11" s="1" customFormat="1" ht="24" customHeight="1" spans="1:13">
      <c r="A11" s="23"/>
      <c r="B11" s="24"/>
      <c r="C11" s="23"/>
      <c r="D11" s="23"/>
      <c r="E11" s="25" t="s">
        <v>38</v>
      </c>
      <c r="F11" s="26">
        <v>100</v>
      </c>
      <c r="G11" s="27">
        <f t="shared" si="0"/>
        <v>20</v>
      </c>
      <c r="H11" s="27">
        <v>120</v>
      </c>
      <c r="I11" s="40"/>
      <c r="J11" s="41"/>
      <c r="K11" s="42"/>
      <c r="L11" s="43"/>
      <c r="M11" s="38"/>
    </row>
    <row r="12" s="1" customFormat="1" ht="24" customHeight="1" spans="1:13">
      <c r="A12" s="23"/>
      <c r="B12" s="24"/>
      <c r="C12" s="23"/>
      <c r="D12" s="23"/>
      <c r="E12" s="25" t="s">
        <v>39</v>
      </c>
      <c r="F12" s="26">
        <v>75</v>
      </c>
      <c r="G12" s="27">
        <f t="shared" si="0"/>
        <v>25</v>
      </c>
      <c r="H12" s="27">
        <v>100</v>
      </c>
      <c r="I12" s="40"/>
      <c r="J12" s="41"/>
      <c r="K12" s="42"/>
      <c r="L12" s="43"/>
      <c r="M12" s="38"/>
    </row>
    <row r="13" s="1" customFormat="1" ht="24" customHeight="1" spans="1:13">
      <c r="A13" s="23"/>
      <c r="B13" s="24"/>
      <c r="C13" s="23"/>
      <c r="D13" s="23"/>
      <c r="E13" s="25" t="s">
        <v>40</v>
      </c>
      <c r="F13" s="26">
        <v>70</v>
      </c>
      <c r="G13" s="27">
        <f t="shared" si="0"/>
        <v>20</v>
      </c>
      <c r="H13" s="27">
        <v>90</v>
      </c>
      <c r="I13" s="40"/>
      <c r="J13" s="41"/>
      <c r="K13" s="42"/>
      <c r="L13" s="43"/>
      <c r="M13" s="38"/>
    </row>
    <row r="14" s="1" customFormat="1" ht="24" customHeight="1" spans="1:13">
      <c r="A14" s="23"/>
      <c r="B14" s="24"/>
      <c r="C14" s="28" t="s">
        <v>41</v>
      </c>
      <c r="D14" s="28" t="s">
        <v>42</v>
      </c>
      <c r="E14" s="25" t="s">
        <v>43</v>
      </c>
      <c r="F14" s="26">
        <v>80</v>
      </c>
      <c r="G14" s="27">
        <f t="shared" si="0"/>
        <v>8</v>
      </c>
      <c r="H14" s="27">
        <v>88</v>
      </c>
      <c r="I14" s="40" t="s">
        <v>33</v>
      </c>
      <c r="J14" s="41"/>
      <c r="K14" s="42"/>
      <c r="L14" s="43" t="s">
        <v>44</v>
      </c>
      <c r="M14" s="38" t="s">
        <v>45</v>
      </c>
    </row>
    <row r="15" s="1" customFormat="1" ht="24" customHeight="1" spans="1:13">
      <c r="A15" s="23"/>
      <c r="B15" s="24"/>
      <c r="C15" s="29"/>
      <c r="D15" s="29"/>
      <c r="E15" s="25" t="s">
        <v>46</v>
      </c>
      <c r="F15" s="26">
        <v>75</v>
      </c>
      <c r="G15" s="27">
        <f t="shared" si="0"/>
        <v>10</v>
      </c>
      <c r="H15" s="27">
        <v>85</v>
      </c>
      <c r="I15" s="40"/>
      <c r="J15" s="41"/>
      <c r="K15" s="42"/>
      <c r="L15" s="43"/>
      <c r="M15" s="38"/>
    </row>
    <row r="16" s="1" customFormat="1" ht="24" customHeight="1" spans="1:13">
      <c r="A16" s="23"/>
      <c r="B16" s="24"/>
      <c r="C16" s="28" t="s">
        <v>47</v>
      </c>
      <c r="D16" s="28" t="s">
        <v>48</v>
      </c>
      <c r="E16" s="25" t="s">
        <v>43</v>
      </c>
      <c r="F16" s="26">
        <v>50</v>
      </c>
      <c r="G16" s="27">
        <f t="shared" si="0"/>
        <v>10</v>
      </c>
      <c r="H16" s="27">
        <v>60</v>
      </c>
      <c r="I16" s="40"/>
      <c r="J16" s="41"/>
      <c r="K16" s="42"/>
      <c r="L16" s="43"/>
      <c r="M16" s="38"/>
    </row>
    <row r="17" s="1" customFormat="1" ht="24" customHeight="1" spans="1:13">
      <c r="A17" s="23"/>
      <c r="B17" s="24"/>
      <c r="C17" s="29"/>
      <c r="D17" s="29"/>
      <c r="E17" s="25" t="s">
        <v>46</v>
      </c>
      <c r="F17" s="26">
        <v>50</v>
      </c>
      <c r="G17" s="27">
        <f t="shared" si="0"/>
        <v>10</v>
      </c>
      <c r="H17" s="27">
        <v>60</v>
      </c>
      <c r="I17" s="40"/>
      <c r="J17" s="41"/>
      <c r="K17" s="42"/>
      <c r="L17" s="43"/>
      <c r="M17" s="38"/>
    </row>
    <row r="18" s="1" customFormat="1" ht="13" customHeight="1" spans="1:14">
      <c r="A18" s="30"/>
      <c r="B18" s="24"/>
      <c r="C18" s="23"/>
      <c r="D18" s="23"/>
      <c r="E18" s="31"/>
      <c r="F18" s="32"/>
      <c r="G18" s="33"/>
      <c r="H18" s="34"/>
      <c r="I18" s="44"/>
      <c r="J18" s="42"/>
      <c r="K18" s="42"/>
      <c r="L18" s="24"/>
      <c r="M18" s="38"/>
      <c r="N18" s="45"/>
    </row>
    <row r="19" s="1" customFormat="1" ht="16" customHeight="1" spans="1:12">
      <c r="A19" s="33"/>
      <c r="B19" s="33"/>
      <c r="C19" s="33"/>
      <c r="D19" s="33"/>
      <c r="E19" s="33"/>
      <c r="F19" s="35">
        <f>SUM(F8:F18)</f>
        <v>755</v>
      </c>
      <c r="G19" s="35">
        <f>SUM(G8:G18)</f>
        <v>143</v>
      </c>
      <c r="H19" s="35">
        <f>SUM(H8:H18)</f>
        <v>898</v>
      </c>
      <c r="I19" s="40"/>
      <c r="J19" s="46"/>
      <c r="K19" s="46"/>
      <c r="L19" s="33"/>
    </row>
    <row r="20" spans="8:8">
      <c r="H20" s="36"/>
    </row>
    <row r="22" spans="7:7">
      <c r="G22"/>
    </row>
  </sheetData>
  <mergeCells count="22">
    <mergeCell ref="A1:L1"/>
    <mergeCell ref="A2:L2"/>
    <mergeCell ref="E3:F3"/>
    <mergeCell ref="A8:A17"/>
    <mergeCell ref="B8:B17"/>
    <mergeCell ref="C8:C13"/>
    <mergeCell ref="C14:C15"/>
    <mergeCell ref="C16:C17"/>
    <mergeCell ref="D8:D13"/>
    <mergeCell ref="D14:D15"/>
    <mergeCell ref="D16:D17"/>
    <mergeCell ref="I8:I13"/>
    <mergeCell ref="I14:I17"/>
    <mergeCell ref="J8:J13"/>
    <mergeCell ref="J14:J17"/>
    <mergeCell ref="K8:K13"/>
    <mergeCell ref="K14:K17"/>
    <mergeCell ref="L8:L13"/>
    <mergeCell ref="L14:L17"/>
    <mergeCell ref="M6:M7"/>
    <mergeCell ref="M8:M13"/>
    <mergeCell ref="M14:M17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S25050338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2025-05-16T05:55:06Z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