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<sst xmlns="http://schemas.openxmlformats.org/spreadsheetml/2006/main" count="106" uniqueCount="66">
  <si>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</si>
  <si>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</si>
  <si>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</si>
  <si>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</si>
  <si>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sf3184375951590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</si>
  <si>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</si>
  <si>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</si>
  <si>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</si>
  <si>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</si>
  <si>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</si>
  <si>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</si>
  <si>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</si>
  <si>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</si>
  <si>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</si>
  <si>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</si>
  <si>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</si>
  <si>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</si>
  <si>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</si>
  <si>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</si>
  <si>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</si>
  <si>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</si>
  <si>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</si>
  <si>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</si>
  <si>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</si>
  <si>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</si>
  <si>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</si>
  <si>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</si>
  <si>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</si>
  <si>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</si>
  <si>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79719-01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</si>
  <si>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</si>
  <si>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7256-693</t>
  </si>
  <si>
    <t>500</t>
  </si>
  <si>
    <t>XXS</t>
  </si>
  <si>
    <t>1/1</t>
  </si>
  <si>
    <t>13.8</t>
  </si>
  <si>
    <t>14.2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</si>
  <si>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</si>
  <si>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</si>
  <si>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</si>
  <si>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</si>
  <si>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</si>
  <si>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</si>
  <si>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</si>
  <si>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</si>
  <si>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</si>
  <si>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</si>
  <si>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合计</t>
  </si>
  <si>
    <t>Factory name (工厂名称)</t>
  </si>
  <si>
    <t>正信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</si>
  <si>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</si>
  <si>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</si>
  <si>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</si>
  <si>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</si>
  <si>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</si>
  <si>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</si>
  <si>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</si>
  <si>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</si>
  <si>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</si>
  <si>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</si>
  <si>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</si>
  <si>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14.2KG</t>
  </si>
  <si>
    <t>Made In China</t>
  </si>
  <si>
    <t>Net Weight（净重）</t>
  </si>
  <si>
    <t>13.8KG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</si>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</sst>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95250</xdr:colOff>
      <xdr:row>4</xdr:row>
      <xdr:rowOff>28575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466850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600075</xdr:rowOff>
    </xdr:from>
    <xdr:to>
      <xdr:col>1</xdr:col>
      <xdr:colOff>1552575</xdr:colOff>
      <xdr:row>6</xdr:row>
      <xdr:rowOff>1191260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771900"/>
          <a:ext cx="1304925" cy="591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workbookViewId="0">
      <selection activeCell="Q21" sqref="Q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45795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340</v>
      </c>
      <c r="G8" s="53">
        <f>F8*0.05</f>
        <v>17</v>
      </c>
      <c r="H8" s="53">
        <f t="shared" ref="H8:H26" si="0">F8+G8</f>
        <v>357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8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1662</v>
      </c>
      <c r="G9" s="53">
        <f t="shared" ref="G9:G26" si="1">F9*0.05</f>
        <v>83.1</v>
      </c>
      <c r="H9" s="53">
        <f t="shared" si="0"/>
        <v>1745.1</v>
      </c>
      <c r="I9" s="65"/>
      <c r="J9" s="66"/>
      <c r="K9" s="66"/>
      <c r="L9" s="66"/>
      <c r="M9" s="64"/>
      <c r="N9" s="64"/>
      <c r="O9" s="64"/>
      <c r="P9" s="64"/>
      <c r="Q9" s="68"/>
    </row>
    <row r="10" s="19" customFormat="1" ht="20" customHeight="1" spans="1:20">
      <c r="A10" s="49"/>
      <c r="B10" s="50"/>
      <c r="C10" s="10"/>
      <c r="D10" s="51"/>
      <c r="E10" s="52" t="s">
        <v>39</v>
      </c>
      <c r="F10" s="53">
        <v>2368</v>
      </c>
      <c r="G10" s="53">
        <f t="shared" si="1"/>
        <v>118.4</v>
      </c>
      <c r="H10" s="53">
        <f t="shared" si="0"/>
        <v>2486.4</v>
      </c>
      <c r="I10" s="65"/>
      <c r="J10" s="66"/>
      <c r="K10" s="66"/>
      <c r="L10" s="66"/>
      <c r="M10" s="64"/>
      <c r="N10" s="64"/>
      <c r="O10" s="64"/>
      <c r="P10" s="64"/>
      <c r="Q10" s="68"/>
      <c r="R10" s="68"/>
      <c r="S10" s="68"/>
      <c r="T10" s="68"/>
    </row>
    <row r="11" s="19" customFormat="1" ht="20" customHeight="1" spans="1:20">
      <c r="A11" s="49"/>
      <c r="B11" s="50"/>
      <c r="C11" s="10"/>
      <c r="D11" s="51"/>
      <c r="E11" s="52" t="s">
        <v>40</v>
      </c>
      <c r="F11" s="53">
        <v>1436</v>
      </c>
      <c r="G11" s="53">
        <f t="shared" si="1"/>
        <v>71.8</v>
      </c>
      <c r="H11" s="53">
        <f t="shared" si="0"/>
        <v>1507.8</v>
      </c>
      <c r="I11" s="65"/>
      <c r="J11" s="66"/>
      <c r="K11" s="66"/>
      <c r="L11" s="66"/>
      <c r="M11" s="64"/>
      <c r="N11" s="64"/>
      <c r="O11" s="67"/>
      <c r="P11" s="67"/>
      <c r="Q11" s="67"/>
      <c r="R11" s="67"/>
      <c r="S11" s="70"/>
      <c r="T11" s="68"/>
    </row>
    <row r="12" s="19" customFormat="1" ht="20" customHeight="1" spans="1:20">
      <c r="A12" s="49"/>
      <c r="B12" s="50"/>
      <c r="C12" s="10"/>
      <c r="D12" s="51"/>
      <c r="E12" s="52" t="s">
        <v>41</v>
      </c>
      <c r="F12" s="53">
        <v>491</v>
      </c>
      <c r="G12" s="53">
        <f t="shared" si="1"/>
        <v>24.55</v>
      </c>
      <c r="H12" s="53">
        <f t="shared" si="0"/>
        <v>515.55</v>
      </c>
      <c r="I12" s="65"/>
      <c r="J12" s="66"/>
      <c r="K12" s="66"/>
      <c r="L12" s="66"/>
      <c r="M12" s="64"/>
      <c r="N12" s="64"/>
      <c r="O12" s="64"/>
      <c r="P12" s="64"/>
      <c r="Q12" s="64"/>
      <c r="R12" s="64"/>
      <c r="S12" s="68"/>
      <c r="T12" s="68"/>
    </row>
    <row r="13" s="19" customFormat="1" ht="30" spans="1:20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6297</v>
      </c>
      <c r="G13" s="53">
        <f t="shared" si="1"/>
        <v>314.85</v>
      </c>
      <c r="H13" s="53">
        <f t="shared" si="0"/>
        <v>6611.85</v>
      </c>
      <c r="I13" s="65"/>
      <c r="J13" s="66"/>
      <c r="K13" s="66"/>
      <c r="L13" s="66"/>
      <c r="M13" s="68"/>
      <c r="N13" s="64"/>
      <c r="O13" s="68"/>
      <c r="P13" s="64"/>
      <c r="Q13" s="68"/>
      <c r="R13" s="68"/>
      <c r="S13" s="68"/>
      <c r="T13" s="68"/>
    </row>
    <row r="14" s="19" customFormat="1" ht="30" spans="1:20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6297</v>
      </c>
      <c r="G14" s="53">
        <f t="shared" si="1"/>
        <v>314.85</v>
      </c>
      <c r="H14" s="53">
        <f t="shared" si="0"/>
        <v>6611.85</v>
      </c>
      <c r="I14" s="65"/>
      <c r="J14" s="66"/>
      <c r="K14" s="66"/>
      <c r="L14" s="66"/>
      <c r="N14" s="68"/>
      <c r="O14" s="68"/>
      <c r="P14" s="68"/>
      <c r="Q14" s="68"/>
      <c r="R14" s="68"/>
      <c r="S14" s="68"/>
      <c r="T14" s="68"/>
    </row>
    <row r="15" s="19" customFormat="1" ht="30" spans="1:20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6297</v>
      </c>
      <c r="G15" s="53">
        <f t="shared" si="1"/>
        <v>314.85</v>
      </c>
      <c r="H15" s="53">
        <f t="shared" si="0"/>
        <v>6611.85</v>
      </c>
      <c r="I15" s="65"/>
      <c r="J15" s="66"/>
      <c r="K15" s="66"/>
      <c r="L15" s="66"/>
      <c r="N15" s="68"/>
      <c r="O15" s="68"/>
      <c r="P15" s="68"/>
      <c r="Q15" s="68"/>
      <c r="R15" s="68"/>
      <c r="S15" s="68"/>
      <c r="T15" s="68"/>
    </row>
    <row r="16" s="19" customFormat="1" ht="30" spans="1:20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SUM(F14:F14)</f>
        <v>6297</v>
      </c>
      <c r="G16" s="53">
        <f t="shared" si="1"/>
        <v>314.85</v>
      </c>
      <c r="H16" s="53">
        <f t="shared" si="0"/>
        <v>6611.85</v>
      </c>
      <c r="I16" s="65"/>
      <c r="J16" s="66"/>
      <c r="K16" s="66"/>
      <c r="L16" s="66"/>
      <c r="N16" s="68"/>
      <c r="O16" s="68"/>
      <c r="P16" s="68"/>
      <c r="Q16" s="68"/>
      <c r="R16" s="68"/>
      <c r="S16" s="68"/>
      <c r="T16" s="68"/>
    </row>
    <row r="17" s="19" customFormat="1" ht="20" customHeight="1" spans="1:20">
      <c r="A17" s="49" t="s">
        <v>29</v>
      </c>
      <c r="B17" s="50" t="s">
        <v>30</v>
      </c>
      <c r="C17" s="10" t="s">
        <v>31</v>
      </c>
      <c r="D17" s="51" t="s">
        <v>46</v>
      </c>
      <c r="E17" s="52" t="s">
        <v>33</v>
      </c>
      <c r="F17" s="53">
        <v>453</v>
      </c>
      <c r="G17" s="53">
        <f t="shared" si="1"/>
        <v>22.65</v>
      </c>
      <c r="H17" s="53">
        <f t="shared" si="0"/>
        <v>475.65</v>
      </c>
      <c r="I17" s="65"/>
      <c r="J17" s="66"/>
      <c r="K17" s="66"/>
      <c r="L17" s="66"/>
      <c r="M17" s="64"/>
      <c r="N17" s="64"/>
      <c r="O17" s="64"/>
      <c r="P17" s="64"/>
      <c r="Q17" s="68"/>
      <c r="R17" s="68"/>
      <c r="S17" s="68"/>
      <c r="T17" s="68"/>
    </row>
    <row r="18" s="19" customFormat="1" ht="20" customHeight="1" spans="1:20">
      <c r="A18" s="49"/>
      <c r="B18" s="50"/>
      <c r="C18" s="10"/>
      <c r="D18" s="51"/>
      <c r="E18" s="52" t="s">
        <v>38</v>
      </c>
      <c r="F18" s="53">
        <v>2216</v>
      </c>
      <c r="G18" s="53">
        <f t="shared" si="1"/>
        <v>110.8</v>
      </c>
      <c r="H18" s="53">
        <f t="shared" si="0"/>
        <v>2326.8</v>
      </c>
      <c r="I18" s="65"/>
      <c r="J18" s="66"/>
      <c r="K18" s="66"/>
      <c r="L18" s="66"/>
      <c r="M18" s="64"/>
      <c r="N18" s="64"/>
      <c r="O18" s="67"/>
      <c r="P18" s="67"/>
      <c r="Q18" s="67"/>
      <c r="R18" s="67"/>
      <c r="S18" s="70"/>
      <c r="T18" s="68"/>
    </row>
    <row r="19" s="19" customFormat="1" ht="20" customHeight="1" spans="1:20">
      <c r="A19" s="49"/>
      <c r="B19" s="50"/>
      <c r="C19" s="10"/>
      <c r="D19" s="51"/>
      <c r="E19" s="52" t="s">
        <v>39</v>
      </c>
      <c r="F19" s="53">
        <v>3158</v>
      </c>
      <c r="G19" s="53">
        <f t="shared" si="1"/>
        <v>157.9</v>
      </c>
      <c r="H19" s="53">
        <f t="shared" si="0"/>
        <v>3315.9</v>
      </c>
      <c r="I19" s="65"/>
      <c r="J19" s="66"/>
      <c r="K19" s="66"/>
      <c r="L19" s="66"/>
      <c r="M19" s="64"/>
      <c r="N19" s="64"/>
      <c r="O19" s="64"/>
      <c r="P19" s="64"/>
      <c r="Q19" s="64"/>
      <c r="R19" s="64"/>
      <c r="S19" s="68"/>
      <c r="T19" s="68"/>
    </row>
    <row r="20" s="19" customFormat="1" ht="20" customHeight="1" spans="1:20">
      <c r="A20" s="49"/>
      <c r="B20" s="50"/>
      <c r="C20" s="10"/>
      <c r="D20" s="51"/>
      <c r="E20" s="52" t="s">
        <v>40</v>
      </c>
      <c r="F20" s="53">
        <v>1914</v>
      </c>
      <c r="G20" s="53">
        <f t="shared" si="1"/>
        <v>95.7</v>
      </c>
      <c r="H20" s="53">
        <f t="shared" si="0"/>
        <v>2009.7</v>
      </c>
      <c r="I20" s="65"/>
      <c r="J20" s="66"/>
      <c r="K20" s="66"/>
      <c r="L20" s="66"/>
      <c r="M20" s="64"/>
      <c r="N20" s="64"/>
      <c r="O20" s="64"/>
      <c r="P20" s="64"/>
      <c r="Q20" s="68"/>
      <c r="R20" s="68"/>
      <c r="S20" s="68"/>
      <c r="T20" s="68"/>
    </row>
    <row r="21" s="19" customFormat="1" ht="20" customHeight="1" spans="1:20">
      <c r="A21" s="49"/>
      <c r="B21" s="50"/>
      <c r="C21" s="10"/>
      <c r="D21" s="51"/>
      <c r="E21" s="52" t="s">
        <v>41</v>
      </c>
      <c r="F21" s="53">
        <v>655</v>
      </c>
      <c r="G21" s="53">
        <f t="shared" si="1"/>
        <v>32.75</v>
      </c>
      <c r="H21" s="53">
        <f t="shared" si="0"/>
        <v>687.75</v>
      </c>
      <c r="I21" s="65"/>
      <c r="J21" s="66"/>
      <c r="K21" s="66"/>
      <c r="L21" s="66"/>
      <c r="M21" s="64"/>
      <c r="N21" s="64"/>
      <c r="O21" s="64"/>
      <c r="P21" s="64"/>
      <c r="Q21" s="64"/>
      <c r="R21" s="64"/>
      <c r="S21" s="64"/>
      <c r="T21" s="68"/>
    </row>
    <row r="22" s="19" customFormat="1" ht="30" spans="1:20">
      <c r="A22" s="8" t="s">
        <v>29</v>
      </c>
      <c r="B22" s="50" t="s">
        <v>42</v>
      </c>
      <c r="C22" s="10" t="s">
        <v>31</v>
      </c>
      <c r="D22" s="51" t="s">
        <v>46</v>
      </c>
      <c r="E22" s="54"/>
      <c r="F22" s="55">
        <f>SUM(F17:F21)</f>
        <v>8396</v>
      </c>
      <c r="G22" s="53">
        <f t="shared" si="1"/>
        <v>419.8</v>
      </c>
      <c r="H22" s="53">
        <f t="shared" si="0"/>
        <v>8815.8</v>
      </c>
      <c r="I22" s="65"/>
      <c r="J22" s="66"/>
      <c r="K22" s="66"/>
      <c r="L22" s="66"/>
      <c r="M22" s="68"/>
      <c r="N22" s="64"/>
      <c r="O22" s="68"/>
      <c r="P22" s="64"/>
      <c r="Q22" s="68"/>
      <c r="R22" s="68"/>
      <c r="S22" s="68"/>
      <c r="T22" s="68"/>
    </row>
    <row r="23" s="19" customFormat="1" ht="30" spans="1:12">
      <c r="A23" s="8" t="s">
        <v>29</v>
      </c>
      <c r="B23" s="50" t="s">
        <v>43</v>
      </c>
      <c r="C23" s="10" t="s">
        <v>31</v>
      </c>
      <c r="D23" s="51" t="s">
        <v>46</v>
      </c>
      <c r="E23" s="54"/>
      <c r="F23" s="55">
        <f>SUM(F22:F22)</f>
        <v>8396</v>
      </c>
      <c r="G23" s="53">
        <f t="shared" si="1"/>
        <v>419.8</v>
      </c>
      <c r="H23" s="53">
        <f t="shared" si="0"/>
        <v>8815.8</v>
      </c>
      <c r="I23" s="65"/>
      <c r="J23" s="66"/>
      <c r="K23" s="66"/>
      <c r="L23" s="66"/>
    </row>
    <row r="24" s="19" customFormat="1" ht="30" spans="1:12">
      <c r="A24" s="8" t="s">
        <v>29</v>
      </c>
      <c r="B24" s="50" t="s">
        <v>44</v>
      </c>
      <c r="C24" s="10" t="s">
        <v>31</v>
      </c>
      <c r="D24" s="51" t="s">
        <v>46</v>
      </c>
      <c r="E24" s="54"/>
      <c r="F24" s="55">
        <f>SUM(F23:F23)</f>
        <v>8396</v>
      </c>
      <c r="G24" s="53">
        <f t="shared" si="1"/>
        <v>419.8</v>
      </c>
      <c r="H24" s="53">
        <f t="shared" si="0"/>
        <v>8815.8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45</v>
      </c>
      <c r="C25" s="10" t="s">
        <v>31</v>
      </c>
      <c r="D25" s="51" t="s">
        <v>46</v>
      </c>
      <c r="E25" s="54"/>
      <c r="F25" s="55">
        <f>SUM(F23:F23)</f>
        <v>8396</v>
      </c>
      <c r="G25" s="53">
        <f t="shared" si="1"/>
        <v>419.8</v>
      </c>
      <c r="H25" s="53">
        <f t="shared" si="0"/>
        <v>8815.8</v>
      </c>
      <c r="I25" s="65"/>
      <c r="J25" s="66"/>
      <c r="K25" s="66"/>
      <c r="L25" s="66"/>
    </row>
    <row r="26" s="19" customFormat="1" ht="15" spans="1:12">
      <c r="A26" s="56" t="s">
        <v>47</v>
      </c>
      <c r="B26" s="57"/>
      <c r="C26" s="57"/>
      <c r="D26" s="51"/>
      <c r="E26" s="57"/>
      <c r="F26" s="10">
        <f>SUM(F8:F25)</f>
        <v>73465</v>
      </c>
      <c r="G26" s="53">
        <f t="shared" si="1"/>
        <v>3673.25</v>
      </c>
      <c r="H26" s="53">
        <f t="shared" si="0"/>
        <v>77138.25</v>
      </c>
      <c r="I26" s="69"/>
      <c r="J26" s="69"/>
      <c r="K26" s="69"/>
      <c r="L26" s="69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7" sqref="G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 t="s">
        <v>49</v>
      </c>
      <c r="C2" s="7"/>
    </row>
    <row r="3" s="1" customFormat="1" ht="1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34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2025-05-16T03:26:00Z</dcterms:created>
  <dcterms:modified xsi:type="dcterms:W3CDTF">2025-05-18T07:41:09Z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0E268B95DA8C4D8383CE444F6B8DC8F0_11</vt:lpwstr>
  </property>
  <property fmtid="{D5CDD505-2E9C-101B-9397-08002B2CF9AE}" pid="3" name="KSOProductBuildVer">
    <vt:lpwstr>2052-12.1.0.21171</vt:lpwstr>
  </property>
</Properties>
</file>