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<sst xmlns="http://schemas.openxmlformats.org/spreadsheetml/2006/main" count="152" uniqueCount="81">
  <si>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</si>
  <si>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</si>
  <si>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</si>
  <si>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</si>
  <si>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sf3184375951590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</si>
  <si>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</si>
  <si>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</si>
  <si>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</si>
  <si>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</si>
  <si>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</si>
  <si>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</si>
  <si>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</si>
  <si>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</si>
  <si>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</si>
  <si>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</si>
  <si>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</si>
  <si>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</si>
  <si>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</si>
  <si>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</si>
  <si>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</si>
  <si>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</si>
  <si>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</si>
  <si>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</si>
  <si>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</si>
  <si>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</si>
  <si>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</si>
  <si>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</si>
  <si>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</si>
  <si>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</si>
  <si>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78742-01
78748-01 
78746-01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</si>
  <si>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</si>
  <si>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7256-693</t>
  </si>
  <si>
    <t>500</t>
  </si>
  <si>
    <t>XXS</t>
  </si>
  <si>
    <t>1/2</t>
  </si>
  <si>
    <t>13.8</t>
  </si>
  <si>
    <t>14.2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</si>
  <si>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</si>
  <si>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</si>
  <si>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</si>
  <si>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</si>
  <si>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</si>
  <si>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</si>
  <si>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</si>
  <si>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</si>
  <si>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</si>
  <si>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712</t>
  </si>
  <si>
    <t>2/2</t>
  </si>
  <si>
    <t>15.8</t>
  </si>
  <si>
    <t>16.2</t>
  </si>
  <si>
    <t>合计</t>
  </si>
  <si>
    <t>Factory name (工厂名称)</t>
  </si>
  <si>
    <t>正信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</si>
  <si>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</si>
  <si>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</si>
  <si>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</si>
  <si>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</si>
  <si>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</si>
  <si>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</si>
  <si>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</si>
  <si>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</si>
  <si>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</si>
  <si>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</si>
  <si>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</si>
  <si>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14.2KG</t>
  </si>
  <si>
    <t>Made In China</t>
  </si>
  <si>
    <t>Net Weight（净重）</t>
  </si>
  <si>
    <t>13.8KG</t>
  </si>
  <si>
    <t>Remark（备注）</t>
  </si>
  <si>
    <t>16.2KG</t>
  </si>
  <si>
    <t>15.8KG</t>
  </si>
  <si>
    <t>07256693500010</t>
  </si>
  <si>
    <t>07256693500027</t>
  </si>
  <si>
    <t>07256693500034</t>
  </si>
  <si>
    <t>07256693500041</t>
  </si>
  <si>
    <t>07256693500089</t>
  </si>
  <si>
    <t>07256693712017</t>
  </si>
  <si>
    <t>07256693712024</t>
  </si>
  <si>
    <t>07256693712031</t>
  </si>
  <si>
    <t>07256693712048</t>
  </si>
  <si>
    <t>07256693712086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</si>
</sst>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sz val="11"/>
      <name val="Arial"/>
      <charset val="0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center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8</xdr:col>
      <xdr:colOff>95250</xdr:colOff>
      <xdr:row>4</xdr:row>
      <xdr:rowOff>28575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1466850" cy="219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257175</xdr:rowOff>
    </xdr:from>
    <xdr:to>
      <xdr:col>1</xdr:col>
      <xdr:colOff>1447800</xdr:colOff>
      <xdr:row>6</xdr:row>
      <xdr:rowOff>1285875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810000"/>
          <a:ext cx="1247775" cy="1028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267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7035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16</xdr:row>
      <xdr:rowOff>50800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410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19</xdr:row>
      <xdr:rowOff>228600</xdr:rowOff>
    </xdr:from>
    <xdr:to>
      <xdr:col>1</xdr:col>
      <xdr:colOff>1581150</xdr:colOff>
      <xdr:row>19</xdr:row>
      <xdr:rowOff>1229360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981200" y="9972675"/>
          <a:ext cx="1562100" cy="1000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tabSelected="1" workbookViewId="0">
      <selection activeCell="Q25" sqref="Q2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45795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823</v>
      </c>
      <c r="G8" s="53">
        <f>F8*0.05</f>
        <v>41.15</v>
      </c>
      <c r="H8" s="53">
        <f>F8+G8</f>
        <v>864.15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8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3954</v>
      </c>
      <c r="G9" s="53">
        <f t="shared" ref="G9:G22" si="0">F9*0.05</f>
        <v>197.7</v>
      </c>
      <c r="H9" s="53">
        <f t="shared" ref="H9:H20" si="1">F9+G9</f>
        <v>4151.7</v>
      </c>
      <c r="I9" s="65"/>
      <c r="J9" s="66"/>
      <c r="K9" s="66"/>
      <c r="L9" s="66"/>
      <c r="M9" s="64"/>
      <c r="N9" s="64"/>
      <c r="O9" s="64"/>
      <c r="P9" s="64"/>
      <c r="Q9" s="68"/>
    </row>
    <row r="10" s="19" customFormat="1" ht="20" customHeight="1" spans="1:20">
      <c r="A10" s="49"/>
      <c r="B10" s="50"/>
      <c r="C10" s="10"/>
      <c r="D10" s="51"/>
      <c r="E10" s="52" t="s">
        <v>39</v>
      </c>
      <c r="F10" s="53">
        <v>5458</v>
      </c>
      <c r="G10" s="53">
        <f t="shared" si="0"/>
        <v>272.9</v>
      </c>
      <c r="H10" s="53">
        <f t="shared" si="1"/>
        <v>5730.9</v>
      </c>
      <c r="I10" s="65"/>
      <c r="J10" s="66"/>
      <c r="K10" s="66"/>
      <c r="L10" s="66"/>
      <c r="M10" s="64"/>
      <c r="N10" s="64"/>
      <c r="O10" s="64"/>
      <c r="P10" s="64"/>
      <c r="Q10" s="68"/>
      <c r="R10" s="68"/>
      <c r="S10" s="68"/>
      <c r="T10" s="68"/>
    </row>
    <row r="11" s="19" customFormat="1" ht="20" customHeight="1" spans="1:20">
      <c r="A11" s="49"/>
      <c r="B11" s="50"/>
      <c r="C11" s="10"/>
      <c r="D11" s="51"/>
      <c r="E11" s="52" t="s">
        <v>40</v>
      </c>
      <c r="F11" s="53">
        <v>3324</v>
      </c>
      <c r="G11" s="53">
        <f t="shared" si="0"/>
        <v>166.2</v>
      </c>
      <c r="H11" s="53">
        <f t="shared" si="1"/>
        <v>3490.2</v>
      </c>
      <c r="I11" s="65"/>
      <c r="J11" s="66"/>
      <c r="K11" s="66"/>
      <c r="L11" s="66"/>
      <c r="M11" s="64"/>
      <c r="N11" s="64"/>
      <c r="O11" s="67"/>
      <c r="P11" s="67"/>
      <c r="Q11" s="67"/>
      <c r="R11" s="67"/>
      <c r="S11" s="70"/>
      <c r="T11" s="68"/>
    </row>
    <row r="12" s="19" customFormat="1" ht="20" customHeight="1" spans="1:20">
      <c r="A12" s="49"/>
      <c r="B12" s="50"/>
      <c r="C12" s="10"/>
      <c r="D12" s="51"/>
      <c r="E12" s="52" t="s">
        <v>41</v>
      </c>
      <c r="F12" s="53">
        <v>1148</v>
      </c>
      <c r="G12" s="53">
        <f t="shared" si="0"/>
        <v>57.4</v>
      </c>
      <c r="H12" s="53">
        <f t="shared" si="1"/>
        <v>1205.4</v>
      </c>
      <c r="I12" s="65"/>
      <c r="J12" s="66"/>
      <c r="K12" s="66"/>
      <c r="L12" s="66"/>
      <c r="M12" s="64"/>
      <c r="N12" s="64"/>
      <c r="O12" s="64"/>
      <c r="P12" s="64"/>
      <c r="Q12" s="64"/>
      <c r="R12" s="64"/>
      <c r="S12" s="68"/>
      <c r="T12" s="68"/>
    </row>
    <row r="13" s="19" customFormat="1" ht="45" spans="1:20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14707</v>
      </c>
      <c r="G13" s="53">
        <f t="shared" si="0"/>
        <v>735.35</v>
      </c>
      <c r="H13" s="53">
        <f t="shared" si="1"/>
        <v>15442.35</v>
      </c>
      <c r="I13" s="65"/>
      <c r="J13" s="66"/>
      <c r="K13" s="66"/>
      <c r="L13" s="66"/>
      <c r="M13" s="68"/>
      <c r="N13" s="64"/>
      <c r="O13" s="68"/>
      <c r="P13" s="64"/>
      <c r="Q13" s="68"/>
      <c r="R13" s="68"/>
      <c r="S13" s="68"/>
      <c r="T13" s="68"/>
    </row>
    <row r="14" s="19" customFormat="1" ht="45" spans="1:20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14707</v>
      </c>
      <c r="G14" s="53">
        <f t="shared" si="0"/>
        <v>735.35</v>
      </c>
      <c r="H14" s="53">
        <f t="shared" si="1"/>
        <v>15442.35</v>
      </c>
      <c r="I14" s="65"/>
      <c r="J14" s="66"/>
      <c r="K14" s="66"/>
      <c r="L14" s="66"/>
      <c r="N14" s="68"/>
      <c r="O14" s="68"/>
      <c r="P14" s="68"/>
      <c r="Q14" s="68"/>
      <c r="R14" s="68"/>
      <c r="S14" s="68"/>
      <c r="T14" s="68"/>
    </row>
    <row r="15" s="19" customFormat="1" ht="45" spans="1:20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14707</v>
      </c>
      <c r="G15" s="53">
        <f t="shared" si="0"/>
        <v>735.35</v>
      </c>
      <c r="H15" s="53">
        <f t="shared" si="1"/>
        <v>15442.35</v>
      </c>
      <c r="I15" s="65"/>
      <c r="J15" s="66"/>
      <c r="K15" s="66"/>
      <c r="L15" s="66"/>
      <c r="N15" s="68"/>
      <c r="O15" s="68"/>
      <c r="P15" s="68"/>
      <c r="Q15" s="68"/>
      <c r="R15" s="68"/>
      <c r="S15" s="68"/>
      <c r="T15" s="68"/>
    </row>
    <row r="16" s="19" customFormat="1" ht="45" spans="1:20">
      <c r="A16" s="8" t="s">
        <v>29</v>
      </c>
      <c r="B16" s="50" t="s">
        <v>45</v>
      </c>
      <c r="C16" s="10" t="s">
        <v>31</v>
      </c>
      <c r="D16" s="51" t="s">
        <v>32</v>
      </c>
      <c r="E16" s="54"/>
      <c r="F16" s="55">
        <f>SUM(F14:F14)</f>
        <v>14707</v>
      </c>
      <c r="G16" s="53">
        <f t="shared" si="0"/>
        <v>735.35</v>
      </c>
      <c r="H16" s="53">
        <f t="shared" si="1"/>
        <v>15442.35</v>
      </c>
      <c r="I16" s="65"/>
      <c r="J16" s="66"/>
      <c r="K16" s="66"/>
      <c r="L16" s="66"/>
      <c r="N16" s="68"/>
      <c r="O16" s="68"/>
      <c r="P16" s="68"/>
      <c r="Q16" s="68"/>
      <c r="R16" s="68"/>
      <c r="S16" s="68"/>
      <c r="T16" s="68"/>
    </row>
    <row r="17" s="19" customFormat="1" ht="20" customHeight="1" spans="1:20">
      <c r="A17" s="49" t="s">
        <v>29</v>
      </c>
      <c r="B17" s="50" t="s">
        <v>30</v>
      </c>
      <c r="C17" s="10" t="s">
        <v>31</v>
      </c>
      <c r="D17" s="51" t="s">
        <v>46</v>
      </c>
      <c r="E17" s="52" t="s">
        <v>33</v>
      </c>
      <c r="F17" s="53">
        <v>940</v>
      </c>
      <c r="G17" s="53">
        <f t="shared" si="0"/>
        <v>47</v>
      </c>
      <c r="H17" s="53">
        <f t="shared" si="1"/>
        <v>987</v>
      </c>
      <c r="I17" s="62" t="s">
        <v>47</v>
      </c>
      <c r="J17" s="63" t="s">
        <v>48</v>
      </c>
      <c r="K17" s="63" t="s">
        <v>49</v>
      </c>
      <c r="L17" s="63" t="s">
        <v>37</v>
      </c>
      <c r="M17" s="64"/>
      <c r="N17" s="64"/>
      <c r="O17" s="64"/>
      <c r="P17" s="64"/>
      <c r="Q17" s="68"/>
      <c r="R17" s="68"/>
      <c r="S17" s="68"/>
      <c r="T17" s="68"/>
    </row>
    <row r="18" s="19" customFormat="1" ht="20" customHeight="1" spans="1:20">
      <c r="A18" s="49"/>
      <c r="B18" s="50"/>
      <c r="C18" s="10"/>
      <c r="D18" s="51"/>
      <c r="E18" s="52" t="s">
        <v>38</v>
      </c>
      <c r="F18" s="53">
        <v>4518</v>
      </c>
      <c r="G18" s="53">
        <f t="shared" si="0"/>
        <v>225.9</v>
      </c>
      <c r="H18" s="53">
        <f t="shared" si="1"/>
        <v>4743.9</v>
      </c>
      <c r="I18" s="65"/>
      <c r="J18" s="66"/>
      <c r="K18" s="66"/>
      <c r="L18" s="66"/>
      <c r="M18" s="64"/>
      <c r="N18" s="64"/>
      <c r="O18" s="67"/>
      <c r="P18" s="67"/>
      <c r="Q18" s="67"/>
      <c r="R18" s="67"/>
      <c r="S18" s="70"/>
      <c r="T18" s="68"/>
    </row>
    <row r="19" s="19" customFormat="1" ht="20" customHeight="1" spans="1:20">
      <c r="A19" s="49"/>
      <c r="B19" s="50"/>
      <c r="C19" s="10"/>
      <c r="D19" s="51"/>
      <c r="E19" s="52" t="s">
        <v>39</v>
      </c>
      <c r="F19" s="53">
        <v>6238</v>
      </c>
      <c r="G19" s="53">
        <f t="shared" si="0"/>
        <v>311.9</v>
      </c>
      <c r="H19" s="53">
        <f t="shared" si="1"/>
        <v>6549.9</v>
      </c>
      <c r="I19" s="65"/>
      <c r="J19" s="66"/>
      <c r="K19" s="66"/>
      <c r="L19" s="66"/>
      <c r="M19" s="64"/>
      <c r="N19" s="64"/>
      <c r="O19" s="64"/>
      <c r="P19" s="64"/>
      <c r="Q19" s="64"/>
      <c r="R19" s="64"/>
      <c r="S19" s="68"/>
      <c r="T19" s="68"/>
    </row>
    <row r="20" s="19" customFormat="1" ht="20" customHeight="1" spans="1:20">
      <c r="A20" s="49"/>
      <c r="B20" s="50"/>
      <c r="C20" s="10"/>
      <c r="D20" s="51"/>
      <c r="E20" s="52" t="s">
        <v>40</v>
      </c>
      <c r="F20" s="53">
        <v>3798</v>
      </c>
      <c r="G20" s="53">
        <f t="shared" si="0"/>
        <v>189.9</v>
      </c>
      <c r="H20" s="53">
        <f t="shared" si="1"/>
        <v>3987.9</v>
      </c>
      <c r="I20" s="65"/>
      <c r="J20" s="66"/>
      <c r="K20" s="66"/>
      <c r="L20" s="66"/>
      <c r="M20" s="64"/>
      <c r="N20" s="64"/>
      <c r="O20" s="64"/>
      <c r="P20" s="64"/>
      <c r="Q20" s="68"/>
      <c r="R20" s="68"/>
      <c r="S20" s="68"/>
      <c r="T20" s="68"/>
    </row>
    <row r="21" s="19" customFormat="1" ht="20" customHeight="1" spans="1:20">
      <c r="A21" s="49"/>
      <c r="B21" s="50"/>
      <c r="C21" s="10"/>
      <c r="D21" s="51"/>
      <c r="E21" s="52" t="s">
        <v>41</v>
      </c>
      <c r="F21" s="53">
        <v>1312</v>
      </c>
      <c r="G21" s="53">
        <f t="shared" si="0"/>
        <v>65.6</v>
      </c>
      <c r="H21" s="53">
        <f t="shared" ref="H19:H26" si="2">F21+G21</f>
        <v>1377.6</v>
      </c>
      <c r="I21" s="65"/>
      <c r="J21" s="66"/>
      <c r="K21" s="66"/>
      <c r="L21" s="66"/>
      <c r="M21" s="64"/>
      <c r="N21" s="64"/>
      <c r="O21" s="64"/>
      <c r="P21" s="64"/>
      <c r="Q21" s="64"/>
      <c r="R21" s="64"/>
      <c r="S21" s="64"/>
      <c r="T21" s="68"/>
    </row>
    <row r="22" s="19" customFormat="1" ht="45" spans="1:20">
      <c r="A22" s="8" t="s">
        <v>29</v>
      </c>
      <c r="B22" s="50" t="s">
        <v>42</v>
      </c>
      <c r="C22" s="10" t="s">
        <v>31</v>
      </c>
      <c r="D22" s="51" t="s">
        <v>46</v>
      </c>
      <c r="E22" s="54"/>
      <c r="F22" s="55">
        <f>SUM(F17:F21)</f>
        <v>16806</v>
      </c>
      <c r="G22" s="53">
        <f t="shared" si="0"/>
        <v>840.3</v>
      </c>
      <c r="H22" s="53">
        <f t="shared" si="2"/>
        <v>17646.3</v>
      </c>
      <c r="I22" s="65"/>
      <c r="J22" s="66"/>
      <c r="K22" s="66"/>
      <c r="L22" s="66"/>
      <c r="M22" s="68"/>
      <c r="N22" s="64"/>
      <c r="O22" s="68"/>
      <c r="P22" s="64"/>
      <c r="Q22" s="68"/>
      <c r="R22" s="68"/>
      <c r="S22" s="68"/>
      <c r="T22" s="68"/>
    </row>
    <row r="23" s="19" customFormat="1" ht="45" spans="1:12">
      <c r="A23" s="8" t="s">
        <v>29</v>
      </c>
      <c r="B23" s="50" t="s">
        <v>43</v>
      </c>
      <c r="C23" s="10" t="s">
        <v>31</v>
      </c>
      <c r="D23" s="51" t="s">
        <v>46</v>
      </c>
      <c r="E23" s="54"/>
      <c r="F23" s="55">
        <f>SUM(F22:F22)</f>
        <v>16806</v>
      </c>
      <c r="G23" s="53">
        <f t="shared" ref="G19:G26" si="3">F23*0.05</f>
        <v>840.3</v>
      </c>
      <c r="H23" s="53">
        <f t="shared" si="2"/>
        <v>17646.3</v>
      </c>
      <c r="I23" s="65"/>
      <c r="J23" s="66"/>
      <c r="K23" s="66"/>
      <c r="L23" s="66"/>
    </row>
    <row r="24" s="19" customFormat="1" ht="45" spans="1:12">
      <c r="A24" s="8" t="s">
        <v>29</v>
      </c>
      <c r="B24" s="50" t="s">
        <v>44</v>
      </c>
      <c r="C24" s="10" t="s">
        <v>31</v>
      </c>
      <c r="D24" s="51" t="s">
        <v>46</v>
      </c>
      <c r="E24" s="54"/>
      <c r="F24" s="55">
        <f>SUM(F23:F23)</f>
        <v>16806</v>
      </c>
      <c r="G24" s="53">
        <f t="shared" si="3"/>
        <v>840.3</v>
      </c>
      <c r="H24" s="53">
        <f t="shared" si="2"/>
        <v>17646.3</v>
      </c>
      <c r="I24" s="65"/>
      <c r="J24" s="66"/>
      <c r="K24" s="66"/>
      <c r="L24" s="66"/>
    </row>
    <row r="25" s="19" customFormat="1" ht="45" spans="1:12">
      <c r="A25" s="8" t="s">
        <v>29</v>
      </c>
      <c r="B25" s="50" t="s">
        <v>45</v>
      </c>
      <c r="C25" s="10" t="s">
        <v>31</v>
      </c>
      <c r="D25" s="51" t="s">
        <v>46</v>
      </c>
      <c r="E25" s="54"/>
      <c r="F25" s="55">
        <f>SUM(F23:F23)</f>
        <v>16806</v>
      </c>
      <c r="G25" s="53">
        <f t="shared" si="3"/>
        <v>840.3</v>
      </c>
      <c r="H25" s="53">
        <f t="shared" si="2"/>
        <v>17646.3</v>
      </c>
      <c r="I25" s="65"/>
      <c r="J25" s="66"/>
      <c r="K25" s="66"/>
      <c r="L25" s="66"/>
    </row>
    <row r="26" s="19" customFormat="1" ht="15" spans="1:12">
      <c r="A26" s="56" t="s">
        <v>50</v>
      </c>
      <c r="B26" s="57"/>
      <c r="C26" s="57"/>
      <c r="D26" s="51"/>
      <c r="E26" s="57"/>
      <c r="F26" s="10">
        <f>SUM(F8:F25)</f>
        <v>157565</v>
      </c>
      <c r="G26" s="53">
        <f t="shared" si="3"/>
        <v>7878.25</v>
      </c>
      <c r="H26" s="53">
        <f t="shared" si="2"/>
        <v>165443.25</v>
      </c>
      <c r="I26" s="69"/>
      <c r="J26" s="69"/>
      <c r="K26" s="69"/>
      <c r="L26" s="69"/>
    </row>
  </sheetData>
  <mergeCells count="20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16"/>
    <mergeCell ref="I17:I25"/>
    <mergeCell ref="J8:J16"/>
    <mergeCell ref="J17:J25"/>
    <mergeCell ref="K8:K16"/>
    <mergeCell ref="K17:K25"/>
    <mergeCell ref="L8:L16"/>
    <mergeCell ref="L17:L2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7"/>
  <sheetViews>
    <sheetView topLeftCell="A19" workbookViewId="0">
      <selection activeCell="B48" sqref="B4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51</v>
      </c>
      <c r="B2" s="6" t="s">
        <v>52</v>
      </c>
      <c r="C2" s="7"/>
    </row>
    <row r="3" s="1" customFormat="1" ht="45.75" spans="1:3">
      <c r="A3" s="5" t="s">
        <v>53</v>
      </c>
      <c r="B3" s="8" t="s">
        <v>29</v>
      </c>
      <c r="C3" s="9"/>
    </row>
    <row r="4" s="1" customFormat="1" ht="15.75" spans="1:3">
      <c r="A4" s="5" t="s">
        <v>54</v>
      </c>
      <c r="B4" s="10" t="s">
        <v>31</v>
      </c>
      <c r="C4" s="9"/>
    </row>
    <row r="5" s="1" customFormat="1" ht="108" customHeight="1" spans="1:3">
      <c r="A5" s="5" t="s">
        <v>55</v>
      </c>
      <c r="B5" s="11" t="s">
        <v>56</v>
      </c>
      <c r="C5" s="12" t="s">
        <v>57</v>
      </c>
    </row>
    <row r="6" s="1" customFormat="1" ht="14.25" spans="1:3">
      <c r="A6" s="5" t="s">
        <v>58</v>
      </c>
      <c r="B6" s="13" t="s">
        <v>59</v>
      </c>
      <c r="C6" s="14" t="s">
        <v>34</v>
      </c>
    </row>
    <row r="7" s="1" customFormat="1" ht="123" customHeight="1" spans="1:3">
      <c r="A7" s="5" t="s">
        <v>60</v>
      </c>
      <c r="B7" s="13"/>
      <c r="C7" s="14"/>
    </row>
    <row r="8" s="1" customFormat="1" ht="14.25" spans="1:3">
      <c r="A8" s="5" t="s">
        <v>61</v>
      </c>
      <c r="B8" s="15" t="s">
        <v>37</v>
      </c>
      <c r="C8" s="16" t="s">
        <v>62</v>
      </c>
    </row>
    <row r="9" s="1" customFormat="1" ht="14.25" spans="1:3">
      <c r="A9" s="5" t="s">
        <v>63</v>
      </c>
      <c r="B9" s="17" t="s">
        <v>64</v>
      </c>
      <c r="C9" s="9" t="s">
        <v>65</v>
      </c>
    </row>
    <row r="10" s="1" customFormat="1" ht="14.25" spans="1:3">
      <c r="A10" s="5" t="s">
        <v>66</v>
      </c>
      <c r="B10" s="17" t="s">
        <v>67</v>
      </c>
      <c r="C10" s="9"/>
    </row>
    <row r="11" s="1" customFormat="1" ht="14.25" spans="1:3">
      <c r="A11" s="5" t="s">
        <v>68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51</v>
      </c>
      <c r="B15" s="6" t="s">
        <v>52</v>
      </c>
      <c r="C15" s="7"/>
    </row>
    <row r="16" s="1" customFormat="1" ht="45.75" spans="1:3">
      <c r="A16" s="5" t="s">
        <v>53</v>
      </c>
      <c r="B16" s="8" t="s">
        <v>29</v>
      </c>
      <c r="C16" s="9"/>
    </row>
    <row r="17" s="1" customFormat="1" ht="15.75" spans="1:3">
      <c r="A17" s="5" t="s">
        <v>54</v>
      </c>
      <c r="B17" s="10" t="s">
        <v>31</v>
      </c>
      <c r="C17" s="9"/>
    </row>
    <row r="18" s="1" customFormat="1" ht="108" customHeight="1" spans="1:3">
      <c r="A18" s="5" t="s">
        <v>55</v>
      </c>
      <c r="B18" s="11" t="s">
        <v>56</v>
      </c>
      <c r="C18" s="12" t="s">
        <v>57</v>
      </c>
    </row>
    <row r="19" s="1" customFormat="1" ht="14.25" spans="1:3">
      <c r="A19" s="5" t="s">
        <v>58</v>
      </c>
      <c r="B19" s="13" t="s">
        <v>59</v>
      </c>
      <c r="C19" s="14" t="s">
        <v>47</v>
      </c>
    </row>
    <row r="20" s="1" customFormat="1" ht="123" customHeight="1" spans="1:3">
      <c r="A20" s="5" t="s">
        <v>60</v>
      </c>
      <c r="B20" s="13"/>
      <c r="C20" s="14"/>
    </row>
    <row r="21" s="1" customFormat="1" ht="14.25" spans="1:3">
      <c r="A21" s="5" t="s">
        <v>61</v>
      </c>
      <c r="B21" s="15" t="s">
        <v>37</v>
      </c>
      <c r="C21" s="16" t="s">
        <v>62</v>
      </c>
    </row>
    <row r="22" s="1" customFormat="1" ht="14.25" spans="1:3">
      <c r="A22" s="5" t="s">
        <v>63</v>
      </c>
      <c r="B22" s="17" t="s">
        <v>69</v>
      </c>
      <c r="C22" s="9" t="s">
        <v>65</v>
      </c>
    </row>
    <row r="23" s="1" customFormat="1" ht="14.25" spans="1:3">
      <c r="A23" s="5" t="s">
        <v>66</v>
      </c>
      <c r="B23" s="17" t="s">
        <v>70</v>
      </c>
      <c r="C23" s="9"/>
    </row>
    <row r="24" s="1" customFormat="1" ht="14.25" spans="1:3">
      <c r="A24" s="5" t="s">
        <v>68</v>
      </c>
      <c r="B24" s="17"/>
      <c r="C24" s="18"/>
    </row>
    <row r="27" spans="2:2">
      <c r="B27" s="71" t="s">
        <v>71</v>
      </c>
    </row>
    <row r="28" spans="2:2">
      <c r="B28" s="71" t="s">
        <v>72</v>
      </c>
    </row>
    <row r="29" spans="2:2">
      <c r="B29" s="71" t="s">
        <v>73</v>
      </c>
    </row>
    <row r="30" spans="2:2">
      <c r="B30" s="71" t="s">
        <v>74</v>
      </c>
    </row>
    <row r="31" spans="2:2">
      <c r="B31" s="71" t="s">
        <v>75</v>
      </c>
    </row>
    <row r="32" spans="2:2">
      <c r="B32" s="71" t="s">
        <v>71</v>
      </c>
    </row>
    <row r="33" spans="2:2">
      <c r="B33" s="71" t="s">
        <v>72</v>
      </c>
    </row>
    <row r="34" spans="2:2">
      <c r="B34" s="71" t="s">
        <v>73</v>
      </c>
    </row>
    <row r="35" spans="2:2">
      <c r="B35" s="71" t="s">
        <v>74</v>
      </c>
    </row>
    <row r="36" spans="2:2">
      <c r="B36" s="71" t="s">
        <v>75</v>
      </c>
    </row>
    <row r="38" spans="2:2">
      <c r="B38" s="71" t="s">
        <v>76</v>
      </c>
    </row>
    <row r="39" spans="2:2">
      <c r="B39" s="71" t="s">
        <v>77</v>
      </c>
    </row>
    <row r="40" spans="2:2">
      <c r="B40" s="71" t="s">
        <v>78</v>
      </c>
    </row>
    <row r="41" spans="2:2">
      <c r="B41" s="71" t="s">
        <v>79</v>
      </c>
    </row>
    <row r="42" spans="2:2">
      <c r="B42" s="71" t="s">
        <v>80</v>
      </c>
    </row>
    <row r="43" spans="2:2">
      <c r="B43" s="71" t="s">
        <v>76</v>
      </c>
    </row>
    <row r="44" spans="2:2">
      <c r="B44" s="71" t="s">
        <v>77</v>
      </c>
    </row>
    <row r="45" spans="2:2">
      <c r="B45" s="71" t="s">
        <v>78</v>
      </c>
    </row>
    <row r="46" spans="2:2">
      <c r="B46" s="71" t="s">
        <v>79</v>
      </c>
    </row>
    <row r="47" spans="2:2">
      <c r="B47" s="71" t="s">
        <v>80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2025-05-16T03:18:00Z</dcterms:created>
  <dcterms:modified xsi:type="dcterms:W3CDTF">2025-05-18T07:40:05Z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7C4314BBA640474380C10BB1B9BCDA35_11</vt:lpwstr>
  </property>
  <property fmtid="{D5CDD505-2E9C-101B-9397-08002B2CF9AE}" pid="3" name="KSOProductBuildVer">
    <vt:lpwstr>2052-12.1.0.21171</vt:lpwstr>
  </property>
</Properties>
</file>