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<sst xmlns="http://schemas.openxmlformats.org/spreadsheetml/2006/main" count="128" uniqueCount="78">
  <si>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</si>
  <si>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</si>
  <si>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</si>
  <si>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</si>
  <si>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sf3184918135691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</si>
  <si>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</si>
  <si>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</si>
  <si>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</si>
  <si>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</si>
  <si>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</si>
  <si>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</si>
  <si>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</si>
  <si>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</si>
  <si>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</si>
  <si>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</si>
  <si>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</si>
  <si>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</si>
  <si>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</si>
  <si>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</si>
  <si>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</si>
  <si>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</si>
  <si>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</si>
  <si>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</si>
  <si>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</si>
  <si>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</si>
  <si>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</si>
  <si>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</si>
  <si>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</si>
  <si>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</si>
  <si>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25571-01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</si>
  <si>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</si>
  <si>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1415-742</t>
  </si>
  <si>
    <t>605</t>
  </si>
  <si>
    <t>XS</t>
  </si>
  <si>
    <t>1/1</t>
  </si>
  <si>
    <t>12.8</t>
  </si>
  <si>
    <t>13.2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</si>
  <si>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</si>
  <si>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</si>
  <si>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</si>
  <si>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</si>
  <si>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</si>
  <si>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</si>
  <si>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</si>
  <si>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</si>
  <si>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</si>
  <si>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1415-742</t>
  </si>
  <si>
    <t>700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</si>
  <si>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</si>
  <si>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</si>
  <si>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</si>
  <si>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</si>
  <si>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</si>
  <si>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  label</t>
  </si>
  <si>
    <t>Buyer 客户</t>
  </si>
  <si>
    <t>BSK</t>
  </si>
  <si>
    <t>Style Name 款名</t>
  </si>
  <si>
    <t xml:space="preserve">KATE </t>
  </si>
  <si>
    <t>Style No 款号</t>
  </si>
  <si>
    <r>
      <rPr>
        <sz val="16"/>
        <rFont val="Verdana"/>
        <charset val="134"/>
      </rPr>
      <t>1415-742</t>
    </r>
    <r>
      <rPr>
        <sz val="16"/>
        <rFont val="宋体"/>
        <charset val="134"/>
      </rPr>
      <t>款</t>
    </r>
  </si>
  <si>
    <t>Color 颜色</t>
  </si>
  <si>
    <t>605/700色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</si>
  <si>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</si>
  <si>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</si>
  <si>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69000PCS</t>
  </si>
  <si>
    <t>Lot 缸号/卷号</t>
  </si>
  <si>
    <t>Weight 重量</t>
  </si>
  <si>
    <t>13.2KG</t>
  </si>
  <si>
    <t xml:space="preserve">Made in China to Bangladesh </t>
  </si>
  <si>
    <t>01415742700016</t>
  </si>
  <si>
    <t>01415742700023</t>
  </si>
  <si>
    <t>01415742700030</t>
  </si>
  <si>
    <t>01415742700047</t>
  </si>
  <si>
    <t>01415742605014</t>
  </si>
  <si>
    <t>01415742605021</t>
  </si>
  <si>
    <t>01415742605038</t>
  </si>
  <si>
    <t>01415742605045</t>
  </si>
  <si>
    <t>01415742605052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</si>
</sst>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77" fontId="19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11</xdr:col>
      <xdr:colOff>38735</xdr:colOff>
      <xdr:row>4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666750"/>
          <a:ext cx="3467735" cy="523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tabSelected="1" workbookViewId="0">
      <selection activeCell="R16" sqref="R16"/>
    </sheetView>
  </sheetViews>
  <sheetFormatPr defaultColWidth="9" defaultRowHeight="12.75"/>
  <cols>
    <col min="1" max="1" width="12.875" style="8" customWidth="1"/>
    <col min="2" max="2" width="27.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45795</v>
      </c>
      <c r="F3" s="16"/>
      <c r="G3" s="17"/>
      <c r="H3" s="18"/>
      <c r="I3" s="57"/>
      <c r="J3" s="58"/>
      <c r="K3" s="58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9"/>
      <c r="J4" s="60"/>
      <c r="K4" s="60"/>
      <c r="L4" s="59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57"/>
      <c r="J5" s="58"/>
      <c r="K5" s="58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20" customHeight="1" spans="1:17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1567</v>
      </c>
      <c r="G8" s="43">
        <f>F8*0.05</f>
        <v>78.35</v>
      </c>
      <c r="H8" s="43">
        <f>F8+G8</f>
        <v>1645.35</v>
      </c>
      <c r="I8" s="61" t="s">
        <v>34</v>
      </c>
      <c r="J8" s="50" t="s">
        <v>35</v>
      </c>
      <c r="K8" s="50" t="s">
        <v>36</v>
      </c>
      <c r="L8" s="50" t="s">
        <v>37</v>
      </c>
      <c r="M8" s="62"/>
      <c r="N8" s="62"/>
      <c r="O8" s="62"/>
      <c r="P8" s="62"/>
      <c r="Q8" s="64"/>
    </row>
    <row r="9" s="8" customFormat="1" ht="20" customHeight="1" spans="1:17">
      <c r="A9" s="38"/>
      <c r="B9" s="39"/>
      <c r="C9" s="40"/>
      <c r="D9" s="41"/>
      <c r="E9" s="42" t="s">
        <v>38</v>
      </c>
      <c r="F9" s="43">
        <v>2776</v>
      </c>
      <c r="G9" s="43">
        <f t="shared" ref="G9:G26" si="0">F9*0.05</f>
        <v>138.8</v>
      </c>
      <c r="H9" s="43">
        <f t="shared" ref="H9:H26" si="1">F9+G9</f>
        <v>2914.8</v>
      </c>
      <c r="I9" s="63"/>
      <c r="J9" s="54"/>
      <c r="K9" s="54"/>
      <c r="L9" s="54"/>
      <c r="M9" s="62"/>
      <c r="N9" s="62"/>
      <c r="O9" s="62"/>
      <c r="P9" s="62"/>
      <c r="Q9" s="64"/>
    </row>
    <row r="10" s="8" customFormat="1" ht="20" customHeight="1" spans="1:17">
      <c r="A10" s="38"/>
      <c r="B10" s="39"/>
      <c r="C10" s="40"/>
      <c r="D10" s="41"/>
      <c r="E10" s="42" t="s">
        <v>39</v>
      </c>
      <c r="F10" s="43">
        <v>1508</v>
      </c>
      <c r="G10" s="43">
        <f t="shared" si="0"/>
        <v>75.4</v>
      </c>
      <c r="H10" s="43">
        <f t="shared" si="1"/>
        <v>1583.4</v>
      </c>
      <c r="I10" s="63"/>
      <c r="J10" s="54"/>
      <c r="K10" s="54"/>
      <c r="L10" s="54"/>
      <c r="M10" s="62"/>
      <c r="N10" s="62"/>
      <c r="O10" s="62"/>
      <c r="P10" s="62"/>
      <c r="Q10" s="64"/>
    </row>
    <row r="11" s="8" customFormat="1" ht="20" customHeight="1" spans="1:17">
      <c r="A11" s="38"/>
      <c r="B11" s="39"/>
      <c r="C11" s="40"/>
      <c r="D11" s="41"/>
      <c r="E11" s="42" t="s">
        <v>40</v>
      </c>
      <c r="F11" s="43">
        <v>649</v>
      </c>
      <c r="G11" s="43">
        <f t="shared" si="0"/>
        <v>32.45</v>
      </c>
      <c r="H11" s="43">
        <f t="shared" si="1"/>
        <v>681.45</v>
      </c>
      <c r="I11" s="63"/>
      <c r="J11" s="54"/>
      <c r="K11" s="54"/>
      <c r="L11" s="54"/>
      <c r="M11" s="62"/>
      <c r="N11" s="62"/>
      <c r="O11" s="62"/>
      <c r="P11" s="62"/>
      <c r="Q11" s="64"/>
    </row>
    <row r="12" s="8" customFormat="1" ht="30" spans="1:17">
      <c r="A12" s="44" t="s">
        <v>29</v>
      </c>
      <c r="B12" s="39" t="s">
        <v>41</v>
      </c>
      <c r="C12" s="40" t="s">
        <v>31</v>
      </c>
      <c r="D12" s="41" t="s">
        <v>32</v>
      </c>
      <c r="E12" s="45"/>
      <c r="F12" s="46">
        <f>SUM(F8:F11)</f>
        <v>6500</v>
      </c>
      <c r="G12" s="43">
        <f t="shared" si="0"/>
        <v>325</v>
      </c>
      <c r="H12" s="43">
        <f t="shared" si="1"/>
        <v>6825</v>
      </c>
      <c r="I12" s="63"/>
      <c r="J12" s="54"/>
      <c r="K12" s="54"/>
      <c r="L12" s="54"/>
      <c r="M12" s="64"/>
      <c r="N12" s="62"/>
      <c r="O12" s="64"/>
      <c r="P12" s="62"/>
      <c r="Q12" s="64"/>
    </row>
    <row r="13" s="8" customFormat="1" ht="30" spans="1:12">
      <c r="A13" s="44" t="s">
        <v>29</v>
      </c>
      <c r="B13" s="39" t="s">
        <v>42</v>
      </c>
      <c r="C13" s="40" t="s">
        <v>31</v>
      </c>
      <c r="D13" s="41" t="s">
        <v>32</v>
      </c>
      <c r="E13" s="45"/>
      <c r="F13" s="46">
        <f t="shared" ref="F13:F15" si="2">SUM(F12:F12)</f>
        <v>6500</v>
      </c>
      <c r="G13" s="43">
        <f t="shared" si="0"/>
        <v>325</v>
      </c>
      <c r="H13" s="43">
        <f t="shared" si="1"/>
        <v>6825</v>
      </c>
      <c r="I13" s="63"/>
      <c r="J13" s="54"/>
      <c r="K13" s="54"/>
      <c r="L13" s="54"/>
    </row>
    <row r="14" s="8" customFormat="1" ht="30" spans="1:12">
      <c r="A14" s="44" t="s">
        <v>29</v>
      </c>
      <c r="B14" s="39" t="s">
        <v>43</v>
      </c>
      <c r="C14" s="40" t="s">
        <v>31</v>
      </c>
      <c r="D14" s="41" t="s">
        <v>32</v>
      </c>
      <c r="E14" s="45"/>
      <c r="F14" s="46">
        <f t="shared" si="2"/>
        <v>6500</v>
      </c>
      <c r="G14" s="43">
        <f t="shared" si="0"/>
        <v>325</v>
      </c>
      <c r="H14" s="43">
        <f t="shared" si="1"/>
        <v>6825</v>
      </c>
      <c r="I14" s="63"/>
      <c r="J14" s="54"/>
      <c r="K14" s="54"/>
      <c r="L14" s="54"/>
    </row>
    <row r="15" s="8" customFormat="1" ht="30" spans="1:12">
      <c r="A15" s="44" t="s">
        <v>29</v>
      </c>
      <c r="B15" s="39" t="s">
        <v>44</v>
      </c>
      <c r="C15" s="40" t="s">
        <v>31</v>
      </c>
      <c r="D15" s="41" t="s">
        <v>32</v>
      </c>
      <c r="E15" s="45"/>
      <c r="F15" s="46">
        <f t="shared" si="2"/>
        <v>6500</v>
      </c>
      <c r="G15" s="43">
        <f t="shared" si="0"/>
        <v>325</v>
      </c>
      <c r="H15" s="43">
        <f t="shared" si="1"/>
        <v>6825</v>
      </c>
      <c r="I15" s="63"/>
      <c r="J15" s="54"/>
      <c r="K15" s="54"/>
      <c r="L15" s="54"/>
    </row>
    <row r="16" s="8" customFormat="1" ht="30" spans="1:12">
      <c r="A16" s="44" t="s">
        <v>29</v>
      </c>
      <c r="B16" s="39" t="s">
        <v>45</v>
      </c>
      <c r="C16" s="40" t="s">
        <v>31</v>
      </c>
      <c r="D16" s="41" t="s">
        <v>32</v>
      </c>
      <c r="E16" s="45"/>
      <c r="F16" s="46">
        <f>SUM(F13:F13)</f>
        <v>6500</v>
      </c>
      <c r="G16" s="43">
        <f t="shared" si="0"/>
        <v>325</v>
      </c>
      <c r="H16" s="43">
        <f t="shared" si="1"/>
        <v>6825</v>
      </c>
      <c r="I16" s="63"/>
      <c r="J16" s="54"/>
      <c r="K16" s="54"/>
      <c r="L16" s="54"/>
    </row>
    <row r="17" s="8" customFormat="1" ht="15" spans="1:18">
      <c r="A17" s="47" t="s">
        <v>29</v>
      </c>
      <c r="B17" s="48" t="s">
        <v>30</v>
      </c>
      <c r="C17" s="49" t="s">
        <v>46</v>
      </c>
      <c r="D17" s="50" t="s">
        <v>47</v>
      </c>
      <c r="E17" s="42" t="s">
        <v>33</v>
      </c>
      <c r="F17" s="43">
        <v>1205</v>
      </c>
      <c r="G17" s="43">
        <f t="shared" si="0"/>
        <v>60.25</v>
      </c>
      <c r="H17" s="43">
        <f t="shared" si="1"/>
        <v>1265.25</v>
      </c>
      <c r="I17" s="63"/>
      <c r="J17" s="54"/>
      <c r="K17" s="54"/>
      <c r="L17" s="54"/>
      <c r="M17" s="65"/>
      <c r="P17" s="62"/>
      <c r="Q17" s="62"/>
      <c r="R17" s="64"/>
    </row>
    <row r="18" s="8" customFormat="1" ht="15" spans="1:18">
      <c r="A18" s="51"/>
      <c r="B18" s="52"/>
      <c r="C18" s="53"/>
      <c r="D18" s="54"/>
      <c r="E18" s="42" t="s">
        <v>38</v>
      </c>
      <c r="F18" s="43">
        <v>2136</v>
      </c>
      <c r="G18" s="43">
        <f t="shared" si="0"/>
        <v>106.8</v>
      </c>
      <c r="H18" s="43">
        <f t="shared" si="1"/>
        <v>2242.8</v>
      </c>
      <c r="I18" s="63"/>
      <c r="J18" s="54"/>
      <c r="K18" s="54"/>
      <c r="L18" s="54"/>
      <c r="M18" s="65"/>
      <c r="P18" s="62"/>
      <c r="Q18" s="62"/>
      <c r="R18" s="64"/>
    </row>
    <row r="19" s="8" customFormat="1" ht="15" spans="1:18">
      <c r="A19" s="51"/>
      <c r="B19" s="52"/>
      <c r="C19" s="53"/>
      <c r="D19" s="54"/>
      <c r="E19" s="42" t="s">
        <v>39</v>
      </c>
      <c r="F19" s="43">
        <v>1160</v>
      </c>
      <c r="G19" s="43">
        <f t="shared" si="0"/>
        <v>58</v>
      </c>
      <c r="H19" s="43">
        <f t="shared" si="1"/>
        <v>1218</v>
      </c>
      <c r="I19" s="63"/>
      <c r="J19" s="54"/>
      <c r="K19" s="54"/>
      <c r="L19" s="54"/>
      <c r="M19" s="65"/>
      <c r="P19" s="62"/>
      <c r="Q19" s="62"/>
      <c r="R19" s="64"/>
    </row>
    <row r="20" s="8" customFormat="1" ht="15" spans="1:18">
      <c r="A20" s="51"/>
      <c r="B20" s="52"/>
      <c r="C20" s="53"/>
      <c r="D20" s="54"/>
      <c r="E20" s="42" t="s">
        <v>40</v>
      </c>
      <c r="F20" s="43">
        <v>499</v>
      </c>
      <c r="G20" s="43">
        <f t="shared" si="0"/>
        <v>24.95</v>
      </c>
      <c r="H20" s="43">
        <f t="shared" si="1"/>
        <v>523.95</v>
      </c>
      <c r="I20" s="63"/>
      <c r="J20" s="54"/>
      <c r="K20" s="54"/>
      <c r="L20" s="54"/>
      <c r="M20" s="65"/>
      <c r="P20" s="62"/>
      <c r="Q20" s="62"/>
      <c r="R20" s="64"/>
    </row>
    <row r="21" s="8" customFormat="1" ht="42" customHeight="1" spans="1:18">
      <c r="A21" s="44" t="s">
        <v>29</v>
      </c>
      <c r="B21" s="39" t="s">
        <v>41</v>
      </c>
      <c r="C21" s="40" t="s">
        <v>46</v>
      </c>
      <c r="D21" s="41" t="s">
        <v>47</v>
      </c>
      <c r="E21" s="45"/>
      <c r="F21" s="46">
        <f>SUM(F17:F20)</f>
        <v>5000</v>
      </c>
      <c r="G21" s="43">
        <f t="shared" si="0"/>
        <v>250</v>
      </c>
      <c r="H21" s="43">
        <f t="shared" si="1"/>
        <v>5250</v>
      </c>
      <c r="I21" s="63"/>
      <c r="J21" s="54"/>
      <c r="K21" s="54"/>
      <c r="L21" s="54"/>
      <c r="P21" s="64"/>
      <c r="Q21" s="64"/>
      <c r="R21" s="64"/>
    </row>
    <row r="22" s="8" customFormat="1" ht="43" customHeight="1" spans="1:12">
      <c r="A22" s="44" t="s">
        <v>29</v>
      </c>
      <c r="B22" s="39" t="s">
        <v>42</v>
      </c>
      <c r="C22" s="40" t="s">
        <v>46</v>
      </c>
      <c r="D22" s="41" t="s">
        <v>47</v>
      </c>
      <c r="E22" s="45"/>
      <c r="F22" s="46">
        <f t="shared" ref="F22:F24" si="3">SUM(F21:F21)</f>
        <v>5000</v>
      </c>
      <c r="G22" s="43">
        <f t="shared" si="0"/>
        <v>250</v>
      </c>
      <c r="H22" s="43">
        <f t="shared" si="1"/>
        <v>5250</v>
      </c>
      <c r="I22" s="63"/>
      <c r="J22" s="54"/>
      <c r="K22" s="54"/>
      <c r="L22" s="54"/>
    </row>
    <row r="23" s="8" customFormat="1" ht="43" customHeight="1" spans="1:12">
      <c r="A23" s="44" t="s">
        <v>29</v>
      </c>
      <c r="B23" s="39" t="s">
        <v>43</v>
      </c>
      <c r="C23" s="40" t="s">
        <v>46</v>
      </c>
      <c r="D23" s="41" t="s">
        <v>47</v>
      </c>
      <c r="E23" s="45"/>
      <c r="F23" s="46">
        <f t="shared" si="3"/>
        <v>5000</v>
      </c>
      <c r="G23" s="43">
        <f t="shared" si="0"/>
        <v>250</v>
      </c>
      <c r="H23" s="43">
        <f t="shared" si="1"/>
        <v>5250</v>
      </c>
      <c r="I23" s="63"/>
      <c r="J23" s="54"/>
      <c r="K23" s="54"/>
      <c r="L23" s="54"/>
    </row>
    <row r="24" s="8" customFormat="1" ht="43" customHeight="1" spans="1:12">
      <c r="A24" s="44" t="s">
        <v>29</v>
      </c>
      <c r="B24" s="39" t="s">
        <v>44</v>
      </c>
      <c r="C24" s="40" t="s">
        <v>46</v>
      </c>
      <c r="D24" s="41" t="s">
        <v>47</v>
      </c>
      <c r="E24" s="45"/>
      <c r="F24" s="46">
        <f t="shared" si="3"/>
        <v>5000</v>
      </c>
      <c r="G24" s="43">
        <f t="shared" si="0"/>
        <v>250</v>
      </c>
      <c r="H24" s="43">
        <f t="shared" si="1"/>
        <v>5250</v>
      </c>
      <c r="I24" s="63"/>
      <c r="J24" s="54"/>
      <c r="K24" s="54"/>
      <c r="L24" s="54"/>
    </row>
    <row r="25" s="8" customFormat="1" ht="45" customHeight="1" spans="1:12">
      <c r="A25" s="44" t="s">
        <v>29</v>
      </c>
      <c r="B25" s="39" t="s">
        <v>45</v>
      </c>
      <c r="C25" s="40" t="s">
        <v>46</v>
      </c>
      <c r="D25" s="41" t="s">
        <v>47</v>
      </c>
      <c r="E25" s="45"/>
      <c r="F25" s="46">
        <f>SUM(F22:F22)</f>
        <v>5000</v>
      </c>
      <c r="G25" s="43">
        <f t="shared" si="0"/>
        <v>250</v>
      </c>
      <c r="H25" s="43">
        <f t="shared" si="1"/>
        <v>5250</v>
      </c>
      <c r="I25" s="63"/>
      <c r="J25" s="54"/>
      <c r="K25" s="54"/>
      <c r="L25" s="54"/>
    </row>
    <row r="26" s="8" customFormat="1" ht="15" spans="1:12">
      <c r="A26" s="55" t="s">
        <v>48</v>
      </c>
      <c r="B26" s="56"/>
      <c r="C26" s="56"/>
      <c r="D26" s="41"/>
      <c r="E26" s="56"/>
      <c r="F26" s="40">
        <f>SUM(F8:F25)</f>
        <v>69000</v>
      </c>
      <c r="G26" s="43">
        <f t="shared" si="0"/>
        <v>3450</v>
      </c>
      <c r="H26" s="43">
        <f t="shared" si="1"/>
        <v>72450</v>
      </c>
      <c r="I26" s="66"/>
      <c r="J26" s="66"/>
      <c r="K26" s="66"/>
      <c r="L26" s="66"/>
    </row>
  </sheetData>
  <mergeCells count="16">
    <mergeCell ref="A1:L1"/>
    <mergeCell ref="A2:L2"/>
    <mergeCell ref="E3:F3"/>
    <mergeCell ref="E4:F4"/>
    <mergeCell ref="A8:A11"/>
    <mergeCell ref="A17:A20"/>
    <mergeCell ref="B8:B11"/>
    <mergeCell ref="B17:B20"/>
    <mergeCell ref="C8:C11"/>
    <mergeCell ref="C17:C20"/>
    <mergeCell ref="D8:D11"/>
    <mergeCell ref="D17:D20"/>
    <mergeCell ref="I8:I25"/>
    <mergeCell ref="J8:J25"/>
    <mergeCell ref="K8:K25"/>
    <mergeCell ref="L8:L25"/>
  </mergeCells>
  <pageMargins left="0.75" right="0.75" top="1" bottom="1" header="0.5" footer="0.5"/>
  <pageSetup paperSize="9" scale="6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opLeftCell="A11" workbookViewId="0">
      <selection activeCell="D33" sqref="D33"/>
    </sheetView>
  </sheetViews>
  <sheetFormatPr defaultColWidth="9" defaultRowHeight="13.5" outlineLevelCol="3"/>
  <cols>
    <col min="1" max="1" width="32.875" customWidth="1"/>
    <col min="2" max="2" width="34.375" customWidth="1"/>
  </cols>
  <sheetData>
    <row r="1" ht="25" customHeight="1" spans="1:2">
      <c r="A1" s="1" t="s">
        <v>49</v>
      </c>
      <c r="B1" s="1"/>
    </row>
    <row r="2" ht="25" customHeight="1" spans="1:2">
      <c r="A2" s="2" t="s">
        <v>50</v>
      </c>
      <c r="B2" s="3" t="s">
        <v>51</v>
      </c>
    </row>
    <row r="3" ht="25" customHeight="1" spans="1:2">
      <c r="A3" s="2" t="s">
        <v>52</v>
      </c>
      <c r="B3" s="2" t="s">
        <v>53</v>
      </c>
    </row>
    <row r="4" ht="25" customHeight="1" spans="1:2">
      <c r="A4" s="2" t="s">
        <v>54</v>
      </c>
      <c r="B4" s="2" t="s">
        <v>55</v>
      </c>
    </row>
    <row r="5" ht="25" customHeight="1" spans="1:2">
      <c r="A5" s="2" t="s">
        <v>56</v>
      </c>
      <c r="B5" s="3" t="s">
        <v>57</v>
      </c>
    </row>
    <row r="6" ht="25" customHeight="1" spans="1:2">
      <c r="A6" s="2" t="s">
        <v>58</v>
      </c>
      <c r="B6" s="3" t="s">
        <v>59</v>
      </c>
    </row>
    <row r="7" ht="25" customHeight="1" spans="1:2">
      <c r="A7" s="2" t="s">
        <v>60</v>
      </c>
      <c r="B7" s="4" t="s">
        <v>61</v>
      </c>
    </row>
    <row r="8" ht="25" customHeight="1" spans="1:2">
      <c r="A8" s="2" t="s">
        <v>62</v>
      </c>
      <c r="B8" s="5"/>
    </row>
    <row r="9" ht="25" customHeight="1" spans="1:2">
      <c r="A9" s="2" t="s">
        <v>63</v>
      </c>
      <c r="B9" s="4" t="s">
        <v>64</v>
      </c>
    </row>
    <row r="10" ht="25" customHeight="1" spans="1:2">
      <c r="A10" s="2" t="s">
        <v>65</v>
      </c>
      <c r="B10" s="6">
        <v>45658</v>
      </c>
    </row>
    <row r="11" ht="25" customHeight="1" spans="1:2">
      <c r="A11" s="2" t="s">
        <v>66</v>
      </c>
      <c r="B11" s="5" t="s">
        <v>67</v>
      </c>
    </row>
    <row r="12" ht="25" customHeight="1" spans="1:2">
      <c r="A12" s="1" t="s">
        <v>68</v>
      </c>
      <c r="B12" s="1"/>
    </row>
    <row r="13" ht="25" customHeight="1"/>
    <row r="14" ht="25" customHeight="1" spans="4:4">
      <c r="D14" s="67" t="s">
        <v>69</v>
      </c>
    </row>
    <row r="15" ht="25" customHeight="1" spans="4:4">
      <c r="D15" s="67" t="s">
        <v>70</v>
      </c>
    </row>
    <row r="16" ht="25" customHeight="1" spans="4:4">
      <c r="D16" s="67" t="s">
        <v>71</v>
      </c>
    </row>
    <row r="17" ht="25" customHeight="1" spans="4:4">
      <c r="D17" s="67" t="s">
        <v>72</v>
      </c>
    </row>
    <row r="18" ht="25" customHeight="1" spans="4:4">
      <c r="D18" s="67" t="s">
        <v>69</v>
      </c>
    </row>
    <row r="19" ht="25" customHeight="1" spans="4:4">
      <c r="D19" s="67" t="s">
        <v>70</v>
      </c>
    </row>
    <row r="20" ht="25" customHeight="1" spans="4:4">
      <c r="D20" s="67" t="s">
        <v>71</v>
      </c>
    </row>
    <row r="21" ht="25" customHeight="1" spans="4:4">
      <c r="D21" s="67" t="s">
        <v>72</v>
      </c>
    </row>
    <row r="22" ht="25" customHeight="1"/>
    <row r="23" ht="25" customHeight="1" spans="4:4">
      <c r="D23" s="67" t="s">
        <v>73</v>
      </c>
    </row>
    <row r="24" ht="25" customHeight="1" spans="4:4">
      <c r="D24" s="67" t="s">
        <v>74</v>
      </c>
    </row>
    <row r="25" ht="25" customHeight="1" spans="4:4">
      <c r="D25" s="67" t="s">
        <v>75</v>
      </c>
    </row>
    <row r="26" ht="25" customHeight="1" spans="4:4">
      <c r="D26" s="67" t="s">
        <v>76</v>
      </c>
    </row>
    <row r="27" ht="25" customHeight="1" spans="4:4">
      <c r="D27" s="67" t="s">
        <v>77</v>
      </c>
    </row>
    <row r="28" ht="25" customHeight="1" spans="4:4">
      <c r="D28" s="67" t="s">
        <v>73</v>
      </c>
    </row>
    <row r="29" ht="25" customHeight="1" spans="4:4">
      <c r="D29" s="67" t="s">
        <v>74</v>
      </c>
    </row>
    <row r="30" ht="25" customHeight="1" spans="4:4">
      <c r="D30" s="67" t="s">
        <v>75</v>
      </c>
    </row>
    <row r="31" ht="25" customHeight="1" spans="4:4">
      <c r="D31" s="67" t="s">
        <v>76</v>
      </c>
    </row>
    <row r="32" ht="25" customHeight="1" spans="4:4">
      <c r="D32" s="67" t="s">
        <v>77</v>
      </c>
    </row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2025-05-15T02:40:00Z</dcterms:created>
  <dcterms:modified xsi:type="dcterms:W3CDTF">2025-05-18T07:01:36Z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0DDFF7FED75D4DB8905C2FE94DF9E704_11</vt:lpwstr>
  </property>
  <property fmtid="{D5CDD505-2E9C-101B-9397-08002B2CF9AE}" pid="3" name="KSOProductBuildVer">
    <vt:lpwstr>2052-12.1.0.21171</vt:lpwstr>
  </property>
</Properties>
</file>