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<sst xmlns="http://schemas.openxmlformats.org/spreadsheetml/2006/main" count="120" uniqueCount="69">
  <si>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</si>
  <si>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</si>
  <si>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</si>
  <si>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</si>
  <si>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SF3176641624599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</si>
  <si>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</si>
  <si>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</si>
  <si>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</si>
  <si>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</si>
  <si>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</si>
  <si>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</si>
  <si>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</si>
  <si>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</si>
  <si>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</si>
  <si>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</si>
  <si>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</si>
  <si>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</si>
  <si>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</si>
  <si>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</si>
  <si>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</si>
  <si>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</si>
  <si>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</si>
  <si>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</si>
  <si>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</si>
  <si>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</si>
  <si>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</si>
  <si>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</si>
  <si>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</si>
  <si>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</si>
  <si>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79354-01 
79429-01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</si>
  <si>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</si>
  <si>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7109-693</t>
  </si>
  <si>
    <t>406</t>
  </si>
  <si>
    <t>XXS</t>
  </si>
  <si>
    <t>1/1</t>
  </si>
  <si>
    <t>21</t>
  </si>
  <si>
    <t>21.4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</si>
  <si>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</si>
  <si>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</si>
  <si>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</si>
  <si>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</si>
  <si>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</si>
  <si>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</si>
  <si>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</si>
  <si>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</si>
  <si>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 xml:space="preserve">79354-01 </t>
  </si>
  <si>
    <t>712</t>
  </si>
  <si>
    <t>25.6</t>
  </si>
  <si>
    <t>26.2</t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</si>
  <si>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</si>
  <si>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</si>
  <si>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</si>
  <si>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</si>
  <si>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</si>
  <si>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</si>
  <si>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</si>
  <si>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</si>
  <si>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</si>
  <si>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</si>
  <si>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</si>
  <si>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</si>
  <si>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</si>
  <si>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</si>
  <si>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</si>
  <si>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21.4kg</t>
  </si>
  <si>
    <t>Made In China</t>
  </si>
  <si>
    <t>Net Weight（净重）</t>
  </si>
  <si>
    <t>21kg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</si>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</sst>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51435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8043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219075</xdr:rowOff>
    </xdr:from>
    <xdr:to>
      <xdr:col>1</xdr:col>
      <xdr:colOff>1543050</xdr:colOff>
      <xdr:row>6</xdr:row>
      <xdr:rowOff>1324610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581400"/>
          <a:ext cx="1419225" cy="1105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tabSelected="1" workbookViewId="0">
      <selection activeCell="Q23" sqref="Q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1102</v>
      </c>
      <c r="G8" s="53">
        <f>F8*0.05</f>
        <v>55.1</v>
      </c>
      <c r="H8" s="53">
        <f>F8+G8</f>
        <v>1157.1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8"/>
    </row>
    <row r="9" s="19" customFormat="1" ht="20" customHeight="1" spans="1:19">
      <c r="A9" s="49"/>
      <c r="B9" s="50"/>
      <c r="C9" s="10"/>
      <c r="D9" s="51"/>
      <c r="E9" s="52" t="s">
        <v>38</v>
      </c>
      <c r="F9" s="53">
        <v>2490</v>
      </c>
      <c r="G9" s="53">
        <f>F9*0.05</f>
        <v>124.5</v>
      </c>
      <c r="H9" s="53">
        <f>F9+G9</f>
        <v>2614.5</v>
      </c>
      <c r="I9" s="65"/>
      <c r="J9" s="66"/>
      <c r="K9" s="66"/>
      <c r="L9" s="66"/>
      <c r="M9" s="64"/>
      <c r="N9" s="67"/>
      <c r="O9" s="67"/>
      <c r="P9" s="64"/>
      <c r="Q9" s="67"/>
      <c r="R9" s="67"/>
      <c r="S9" s="68"/>
    </row>
    <row r="10" s="19" customFormat="1" ht="20" customHeight="1" spans="1:19">
      <c r="A10" s="49"/>
      <c r="B10" s="50"/>
      <c r="C10" s="10"/>
      <c r="D10" s="51"/>
      <c r="E10" s="52" t="s">
        <v>39</v>
      </c>
      <c r="F10" s="53">
        <v>4974</v>
      </c>
      <c r="G10" s="53">
        <f>F10*0.05</f>
        <v>248.7</v>
      </c>
      <c r="H10" s="53">
        <f>F10+G10</f>
        <v>5222.7</v>
      </c>
      <c r="I10" s="65"/>
      <c r="J10" s="66"/>
      <c r="K10" s="66"/>
      <c r="L10" s="66"/>
      <c r="M10" s="64"/>
      <c r="N10" s="64"/>
      <c r="O10" s="64"/>
      <c r="P10" s="64"/>
      <c r="Q10" s="68"/>
      <c r="R10" s="68"/>
      <c r="S10" s="68"/>
    </row>
    <row r="11" s="19" customFormat="1" ht="20" customHeight="1" spans="1:19">
      <c r="A11" s="49"/>
      <c r="B11" s="50"/>
      <c r="C11" s="10"/>
      <c r="D11" s="51"/>
      <c r="E11" s="52" t="s">
        <v>40</v>
      </c>
      <c r="F11" s="53">
        <v>3030</v>
      </c>
      <c r="G11" s="53">
        <f t="shared" ref="G11:G30" si="0">F11*0.05</f>
        <v>151.5</v>
      </c>
      <c r="H11" s="53">
        <f t="shared" ref="H11:H30" si="1">F11+G11</f>
        <v>3181.5</v>
      </c>
      <c r="I11" s="65"/>
      <c r="J11" s="66"/>
      <c r="K11" s="66"/>
      <c r="L11" s="66"/>
      <c r="M11" s="64"/>
      <c r="N11" s="64"/>
      <c r="O11" s="64"/>
      <c r="P11" s="64"/>
      <c r="Q11" s="68"/>
      <c r="R11" s="68"/>
      <c r="S11" s="68"/>
    </row>
    <row r="12" s="19" customFormat="1" ht="20" customHeight="1" spans="1:19">
      <c r="A12" s="49"/>
      <c r="B12" s="50"/>
      <c r="C12" s="10"/>
      <c r="D12" s="51"/>
      <c r="E12" s="52" t="s">
        <v>41</v>
      </c>
      <c r="F12" s="53">
        <v>1011</v>
      </c>
      <c r="G12" s="53">
        <f t="shared" si="0"/>
        <v>50.55</v>
      </c>
      <c r="H12" s="53">
        <f t="shared" si="1"/>
        <v>1061.55</v>
      </c>
      <c r="I12" s="65"/>
      <c r="J12" s="66"/>
      <c r="K12" s="66"/>
      <c r="L12" s="66"/>
      <c r="M12" s="64"/>
      <c r="N12" s="64"/>
      <c r="O12" s="64"/>
      <c r="P12" s="64"/>
      <c r="Q12" s="64"/>
      <c r="R12" s="64"/>
      <c r="S12" s="68"/>
    </row>
    <row r="13" s="19" customFormat="1" ht="30" spans="1:19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12607</v>
      </c>
      <c r="G13" s="53">
        <f t="shared" si="0"/>
        <v>630.35</v>
      </c>
      <c r="H13" s="53">
        <f t="shared" si="1"/>
        <v>13237.35</v>
      </c>
      <c r="I13" s="65"/>
      <c r="J13" s="66"/>
      <c r="K13" s="66"/>
      <c r="L13" s="66"/>
      <c r="M13" s="68"/>
      <c r="N13" s="64"/>
      <c r="O13" s="68"/>
      <c r="P13" s="64"/>
      <c r="Q13" s="68"/>
      <c r="R13" s="68"/>
      <c r="S13" s="68"/>
    </row>
    <row r="14" s="19" customFormat="1" ht="30" spans="1:19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12607</v>
      </c>
      <c r="G14" s="53">
        <f t="shared" si="0"/>
        <v>630.35</v>
      </c>
      <c r="H14" s="53">
        <f t="shared" si="1"/>
        <v>13237.35</v>
      </c>
      <c r="I14" s="65"/>
      <c r="J14" s="66"/>
      <c r="K14" s="66"/>
      <c r="L14" s="66"/>
      <c r="N14" s="68"/>
      <c r="O14" s="68"/>
      <c r="P14" s="68"/>
      <c r="Q14" s="68"/>
      <c r="R14" s="68"/>
      <c r="S14" s="68"/>
    </row>
    <row r="15" s="19" customFormat="1" ht="30" spans="1:19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12607</v>
      </c>
      <c r="G15" s="53">
        <f t="shared" si="0"/>
        <v>630.35</v>
      </c>
      <c r="H15" s="53">
        <f t="shared" si="1"/>
        <v>13237.35</v>
      </c>
      <c r="I15" s="65"/>
      <c r="J15" s="66"/>
      <c r="K15" s="66"/>
      <c r="L15" s="66"/>
      <c r="N15" s="68"/>
      <c r="O15" s="68"/>
      <c r="P15" s="68"/>
      <c r="Q15" s="68"/>
      <c r="R15" s="68"/>
      <c r="S15" s="68"/>
    </row>
    <row r="16" s="19" customFormat="1" ht="20" customHeight="1" spans="1:17">
      <c r="A16" s="49" t="s">
        <v>45</v>
      </c>
      <c r="B16" s="50" t="s">
        <v>30</v>
      </c>
      <c r="C16" s="10" t="s">
        <v>31</v>
      </c>
      <c r="D16" s="51" t="s">
        <v>46</v>
      </c>
      <c r="E16" s="52" t="s">
        <v>38</v>
      </c>
      <c r="F16" s="53">
        <v>2046</v>
      </c>
      <c r="G16" s="53">
        <f t="shared" si="0"/>
        <v>102.3</v>
      </c>
      <c r="H16" s="53">
        <f t="shared" si="1"/>
        <v>2148.3</v>
      </c>
      <c r="I16" s="62" t="s">
        <v>34</v>
      </c>
      <c r="J16" s="63" t="s">
        <v>47</v>
      </c>
      <c r="K16" s="63" t="s">
        <v>48</v>
      </c>
      <c r="L16" s="63" t="s">
        <v>37</v>
      </c>
      <c r="M16" s="64"/>
      <c r="N16" s="64"/>
      <c r="O16" s="64"/>
      <c r="P16" s="64"/>
      <c r="Q16" s="68"/>
    </row>
    <row r="17" s="19" customFormat="1" ht="20" customHeight="1" spans="1:19">
      <c r="A17" s="49"/>
      <c r="B17" s="50"/>
      <c r="C17" s="10"/>
      <c r="D17" s="51"/>
      <c r="E17" s="52" t="s">
        <v>39</v>
      </c>
      <c r="F17" s="53">
        <v>4084</v>
      </c>
      <c r="G17" s="53">
        <f t="shared" si="0"/>
        <v>204.2</v>
      </c>
      <c r="H17" s="53">
        <f t="shared" si="1"/>
        <v>4288.2</v>
      </c>
      <c r="I17" s="65"/>
      <c r="J17" s="66"/>
      <c r="K17" s="66"/>
      <c r="L17" s="66"/>
      <c r="M17" s="64"/>
      <c r="N17" s="67"/>
      <c r="O17" s="67"/>
      <c r="P17" s="67"/>
      <c r="Q17" s="67"/>
      <c r="R17" s="67"/>
      <c r="S17" s="68"/>
    </row>
    <row r="18" s="19" customFormat="1" ht="20" customHeight="1" spans="1:19">
      <c r="A18" s="49"/>
      <c r="B18" s="50"/>
      <c r="C18" s="10"/>
      <c r="D18" s="51"/>
      <c r="E18" s="52" t="s">
        <v>40</v>
      </c>
      <c r="F18" s="53">
        <v>2488</v>
      </c>
      <c r="G18" s="53">
        <f t="shared" si="0"/>
        <v>124.4</v>
      </c>
      <c r="H18" s="53">
        <f t="shared" si="1"/>
        <v>2612.4</v>
      </c>
      <c r="I18" s="65"/>
      <c r="J18" s="66"/>
      <c r="K18" s="66"/>
      <c r="L18" s="66"/>
      <c r="M18" s="64"/>
      <c r="N18" s="64"/>
      <c r="O18" s="64"/>
      <c r="P18" s="64"/>
      <c r="Q18" s="68"/>
      <c r="R18" s="68"/>
      <c r="S18" s="68"/>
    </row>
    <row r="19" s="19" customFormat="1" ht="20" customHeight="1" spans="1:19">
      <c r="A19" s="49"/>
      <c r="B19" s="50"/>
      <c r="C19" s="10"/>
      <c r="D19" s="51"/>
      <c r="E19" s="52" t="s">
        <v>41</v>
      </c>
      <c r="F19" s="53">
        <v>829</v>
      </c>
      <c r="G19" s="53">
        <f t="shared" si="0"/>
        <v>41.45</v>
      </c>
      <c r="H19" s="53">
        <f t="shared" si="1"/>
        <v>870.45</v>
      </c>
      <c r="I19" s="65"/>
      <c r="J19" s="66"/>
      <c r="K19" s="66"/>
      <c r="L19" s="66"/>
      <c r="M19" s="64"/>
      <c r="N19" s="64"/>
      <c r="O19" s="64"/>
      <c r="P19" s="64"/>
      <c r="Q19" s="68"/>
      <c r="R19" s="68"/>
      <c r="S19" s="68"/>
    </row>
    <row r="20" s="19" customFormat="1" ht="30" spans="1:19">
      <c r="A20" s="8" t="s">
        <v>45</v>
      </c>
      <c r="B20" s="50" t="s">
        <v>42</v>
      </c>
      <c r="C20" s="10" t="s">
        <v>31</v>
      </c>
      <c r="D20" s="51" t="s">
        <v>46</v>
      </c>
      <c r="E20" s="54"/>
      <c r="F20" s="55">
        <f>SUM(F16:F19)</f>
        <v>9447</v>
      </c>
      <c r="G20" s="53">
        <f t="shared" si="0"/>
        <v>472.35</v>
      </c>
      <c r="H20" s="53">
        <f t="shared" si="1"/>
        <v>9919.35</v>
      </c>
      <c r="I20" s="65"/>
      <c r="J20" s="66"/>
      <c r="K20" s="66"/>
      <c r="L20" s="66"/>
      <c r="M20" s="68"/>
      <c r="N20" s="64"/>
      <c r="O20" s="68"/>
      <c r="P20" s="64"/>
      <c r="Q20" s="68"/>
      <c r="R20" s="68"/>
      <c r="S20" s="68"/>
    </row>
    <row r="21" s="19" customFormat="1" ht="30" spans="1:19">
      <c r="A21" s="8" t="s">
        <v>45</v>
      </c>
      <c r="B21" s="50" t="s">
        <v>43</v>
      </c>
      <c r="C21" s="10" t="s">
        <v>31</v>
      </c>
      <c r="D21" s="51" t="s">
        <v>46</v>
      </c>
      <c r="E21" s="54"/>
      <c r="F21" s="55">
        <f>SUM(F20:F20)</f>
        <v>9447</v>
      </c>
      <c r="G21" s="53">
        <f t="shared" si="0"/>
        <v>472.35</v>
      </c>
      <c r="H21" s="53">
        <f t="shared" si="1"/>
        <v>9919.35</v>
      </c>
      <c r="I21" s="65"/>
      <c r="J21" s="66"/>
      <c r="K21" s="66"/>
      <c r="L21" s="66"/>
      <c r="N21" s="68"/>
      <c r="O21" s="68"/>
      <c r="P21" s="68"/>
      <c r="Q21" s="68"/>
      <c r="R21" s="68"/>
      <c r="S21" s="68"/>
    </row>
    <row r="22" s="19" customFormat="1" ht="30" spans="1:19">
      <c r="A22" s="8" t="s">
        <v>45</v>
      </c>
      <c r="B22" s="50" t="s">
        <v>44</v>
      </c>
      <c r="C22" s="10" t="s">
        <v>31</v>
      </c>
      <c r="D22" s="51" t="s">
        <v>46</v>
      </c>
      <c r="E22" s="54"/>
      <c r="F22" s="55">
        <f>SUM(F21:F21)</f>
        <v>9447</v>
      </c>
      <c r="G22" s="53">
        <f t="shared" si="0"/>
        <v>472.35</v>
      </c>
      <c r="H22" s="53">
        <f t="shared" si="1"/>
        <v>9919.35</v>
      </c>
      <c r="I22" s="65"/>
      <c r="J22" s="66"/>
      <c r="K22" s="66"/>
      <c r="L22" s="66"/>
      <c r="N22" s="68"/>
      <c r="O22" s="68"/>
      <c r="P22" s="68"/>
      <c r="Q22" s="68"/>
      <c r="R22" s="68"/>
      <c r="S22" s="68"/>
    </row>
    <row r="23" s="19" customFormat="1" ht="20" customHeight="1" spans="1:19">
      <c r="A23" s="49" t="s">
        <v>45</v>
      </c>
      <c r="B23" s="50" t="s">
        <v>30</v>
      </c>
      <c r="C23" s="10" t="s">
        <v>31</v>
      </c>
      <c r="D23" s="51" t="s">
        <v>49</v>
      </c>
      <c r="E23" s="52" t="s">
        <v>38</v>
      </c>
      <c r="F23" s="53">
        <v>1250</v>
      </c>
      <c r="G23" s="53">
        <f t="shared" si="0"/>
        <v>62.5</v>
      </c>
      <c r="H23" s="53">
        <f t="shared" si="1"/>
        <v>1312.5</v>
      </c>
      <c r="I23" s="65"/>
      <c r="J23" s="66"/>
      <c r="K23" s="66"/>
      <c r="L23" s="66"/>
      <c r="M23" s="64"/>
      <c r="N23" s="67"/>
      <c r="O23" s="67"/>
      <c r="P23" s="67"/>
      <c r="Q23" s="67"/>
      <c r="R23" s="67"/>
      <c r="S23" s="68"/>
    </row>
    <row r="24" s="19" customFormat="1" ht="20" customHeight="1" spans="1:19">
      <c r="A24" s="49"/>
      <c r="B24" s="50"/>
      <c r="C24" s="10"/>
      <c r="D24" s="51"/>
      <c r="E24" s="52" t="s">
        <v>39</v>
      </c>
      <c r="F24" s="53">
        <v>2494</v>
      </c>
      <c r="G24" s="53">
        <f t="shared" si="0"/>
        <v>124.7</v>
      </c>
      <c r="H24" s="53">
        <f t="shared" si="1"/>
        <v>2618.7</v>
      </c>
      <c r="I24" s="65"/>
      <c r="J24" s="66"/>
      <c r="K24" s="66"/>
      <c r="L24" s="66"/>
      <c r="M24" s="64"/>
      <c r="N24" s="64"/>
      <c r="O24" s="64"/>
      <c r="P24" s="64"/>
      <c r="Q24" s="68"/>
      <c r="R24" s="68"/>
      <c r="S24" s="68"/>
    </row>
    <row r="25" s="19" customFormat="1" ht="20" customHeight="1" spans="1:19">
      <c r="A25" s="49"/>
      <c r="B25" s="50"/>
      <c r="C25" s="10"/>
      <c r="D25" s="51"/>
      <c r="E25" s="52" t="s">
        <v>40</v>
      </c>
      <c r="F25" s="53">
        <v>1520</v>
      </c>
      <c r="G25" s="53">
        <f t="shared" si="0"/>
        <v>76</v>
      </c>
      <c r="H25" s="53">
        <f t="shared" si="1"/>
        <v>1596</v>
      </c>
      <c r="I25" s="65"/>
      <c r="J25" s="66"/>
      <c r="K25" s="66"/>
      <c r="L25" s="66"/>
      <c r="M25" s="64"/>
      <c r="N25" s="64"/>
      <c r="O25" s="64"/>
      <c r="P25" s="64"/>
      <c r="Q25" s="68"/>
      <c r="R25" s="68"/>
      <c r="S25" s="68"/>
    </row>
    <row r="26" s="19" customFormat="1" ht="20" customHeight="1" spans="1:19">
      <c r="A26" s="49"/>
      <c r="B26" s="50"/>
      <c r="C26" s="10"/>
      <c r="D26" s="51"/>
      <c r="E26" s="52" t="s">
        <v>41</v>
      </c>
      <c r="F26" s="53">
        <v>507</v>
      </c>
      <c r="G26" s="53">
        <f t="shared" si="0"/>
        <v>25.35</v>
      </c>
      <c r="H26" s="53">
        <f t="shared" si="1"/>
        <v>532.35</v>
      </c>
      <c r="I26" s="65"/>
      <c r="J26" s="66"/>
      <c r="K26" s="66"/>
      <c r="L26" s="66"/>
      <c r="M26" s="64"/>
      <c r="N26" s="64"/>
      <c r="O26" s="64"/>
      <c r="P26" s="64"/>
      <c r="Q26" s="64"/>
      <c r="R26" s="64"/>
      <c r="S26" s="68"/>
    </row>
    <row r="27" s="19" customFormat="1" ht="30" spans="1:17">
      <c r="A27" s="8" t="s">
        <v>45</v>
      </c>
      <c r="B27" s="50" t="s">
        <v>42</v>
      </c>
      <c r="C27" s="10" t="s">
        <v>31</v>
      </c>
      <c r="D27" s="51" t="s">
        <v>49</v>
      </c>
      <c r="E27" s="54"/>
      <c r="F27" s="55">
        <f>SUM(F23:F26)</f>
        <v>5771</v>
      </c>
      <c r="G27" s="53">
        <f t="shared" si="0"/>
        <v>288.55</v>
      </c>
      <c r="H27" s="53">
        <f t="shared" si="1"/>
        <v>6059.55</v>
      </c>
      <c r="I27" s="65"/>
      <c r="J27" s="66"/>
      <c r="K27" s="66"/>
      <c r="L27" s="66"/>
      <c r="M27" s="68"/>
      <c r="N27" s="64"/>
      <c r="O27" s="68"/>
      <c r="P27" s="64"/>
      <c r="Q27" s="68"/>
    </row>
    <row r="28" s="19" customFormat="1" ht="30" spans="1:17">
      <c r="A28" s="8" t="s">
        <v>45</v>
      </c>
      <c r="B28" s="50" t="s">
        <v>43</v>
      </c>
      <c r="C28" s="10" t="s">
        <v>31</v>
      </c>
      <c r="D28" s="51" t="s">
        <v>49</v>
      </c>
      <c r="E28" s="54"/>
      <c r="F28" s="55">
        <f>SUM(F27:F27)</f>
        <v>5771</v>
      </c>
      <c r="G28" s="53">
        <f t="shared" si="0"/>
        <v>288.55</v>
      </c>
      <c r="H28" s="53">
        <f t="shared" si="1"/>
        <v>6059.55</v>
      </c>
      <c r="I28" s="65"/>
      <c r="J28" s="66"/>
      <c r="K28" s="66"/>
      <c r="L28" s="66"/>
      <c r="Q28" s="68"/>
    </row>
    <row r="29" s="19" customFormat="1" ht="30" spans="1:17">
      <c r="A29" s="8" t="s">
        <v>45</v>
      </c>
      <c r="B29" s="50" t="s">
        <v>44</v>
      </c>
      <c r="C29" s="10" t="s">
        <v>31</v>
      </c>
      <c r="D29" s="51" t="s">
        <v>49</v>
      </c>
      <c r="E29" s="54"/>
      <c r="F29" s="55">
        <f>SUM(F28:F28)</f>
        <v>5771</v>
      </c>
      <c r="G29" s="53">
        <f t="shared" si="0"/>
        <v>288.55</v>
      </c>
      <c r="H29" s="53">
        <f t="shared" si="1"/>
        <v>6059.55</v>
      </c>
      <c r="I29" s="65"/>
      <c r="J29" s="66"/>
      <c r="K29" s="66"/>
      <c r="L29" s="66"/>
      <c r="Q29" s="68"/>
    </row>
    <row r="30" s="19" customFormat="1" ht="15" spans="1:17">
      <c r="A30" s="56" t="s">
        <v>50</v>
      </c>
      <c r="B30" s="57"/>
      <c r="C30" s="57"/>
      <c r="D30" s="51"/>
      <c r="E30" s="57"/>
      <c r="F30" s="10">
        <f>SUM(F8:F29)</f>
        <v>111300</v>
      </c>
      <c r="G30" s="53">
        <f t="shared" si="0"/>
        <v>5565</v>
      </c>
      <c r="H30" s="53">
        <f t="shared" si="1"/>
        <v>116865</v>
      </c>
      <c r="I30" s="69"/>
      <c r="J30" s="69"/>
      <c r="K30" s="69"/>
      <c r="L30" s="69"/>
      <c r="Q30" s="68"/>
    </row>
    <row r="31" s="19" customFormat="1" spans="17:17">
      <c r="Q31" s="68"/>
    </row>
    <row r="32" s="19" customFormat="1" spans="17:17">
      <c r="Q32" s="68"/>
    </row>
    <row r="33" s="19" customFormat="1" spans="17:17">
      <c r="Q33" s="68"/>
    </row>
    <row r="34" s="19" customFormat="1" spans="17:17">
      <c r="Q34" s="68"/>
    </row>
  </sheetData>
  <mergeCells count="20">
    <mergeCell ref="A1:L1"/>
    <mergeCell ref="A2:L2"/>
    <mergeCell ref="E3:F3"/>
    <mergeCell ref="E4:F4"/>
    <mergeCell ref="A8:A12"/>
    <mergeCell ref="A16:A19"/>
    <mergeCell ref="A23:A26"/>
    <mergeCell ref="B8:B12"/>
    <mergeCell ref="B16:B19"/>
    <mergeCell ref="B23:B26"/>
    <mergeCell ref="C8:C12"/>
    <mergeCell ref="C16:C19"/>
    <mergeCell ref="C23:C26"/>
    <mergeCell ref="D8:D12"/>
    <mergeCell ref="D16:D19"/>
    <mergeCell ref="D23:D26"/>
    <mergeCell ref="I8:I29"/>
    <mergeCell ref="J8:J29"/>
    <mergeCell ref="K8:K29"/>
    <mergeCell ref="L8:L29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5" workbookViewId="0">
      <selection activeCell="C25" sqref="C25:C2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/>
      <c r="C2" s="7"/>
    </row>
    <row r="3" s="1" customFormat="1" ht="30.75" spans="1:3">
      <c r="A3" s="5" t="s">
        <v>52</v>
      </c>
      <c r="B3" s="8" t="s">
        <v>29</v>
      </c>
      <c r="C3" s="9"/>
    </row>
    <row r="4" s="1" customFormat="1" ht="15.75" spans="1:3">
      <c r="A4" s="5" t="s">
        <v>53</v>
      </c>
      <c r="B4" s="10" t="s">
        <v>31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59</v>
      </c>
    </row>
    <row r="7" s="1" customFormat="1" ht="123" customHeight="1" spans="1:3">
      <c r="A7" s="5" t="s">
        <v>60</v>
      </c>
      <c r="B7" s="13"/>
      <c r="C7" s="14"/>
    </row>
    <row r="8" s="1" customFormat="1" ht="14.25" spans="1:3">
      <c r="A8" s="5" t="s">
        <v>61</v>
      </c>
      <c r="B8" s="15" t="s">
        <v>37</v>
      </c>
      <c r="C8" s="16" t="s">
        <v>62</v>
      </c>
    </row>
    <row r="9" s="1" customFormat="1" ht="14.25" spans="1:3">
      <c r="A9" s="5" t="s">
        <v>63</v>
      </c>
      <c r="B9" s="17" t="s">
        <v>64</v>
      </c>
      <c r="C9" s="9" t="s">
        <v>65</v>
      </c>
    </row>
    <row r="10" s="1" customFormat="1" ht="14.25" spans="1:3">
      <c r="A10" s="5" t="s">
        <v>66</v>
      </c>
      <c r="B10" s="17" t="s">
        <v>67</v>
      </c>
      <c r="C10" s="9"/>
    </row>
    <row r="11" s="1" customFormat="1" ht="14.25" spans="1:3">
      <c r="A11" s="5" t="s">
        <v>68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2025-05-14T03:43:00Z</dcterms:created>
  <dcterms:modified xsi:type="dcterms:W3CDTF">2025-05-15T13:51:57Z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F1BE326D35EE423F9A736F4F7DA7C074_11</vt:lpwstr>
  </property>
  <property fmtid="{D5CDD505-2E9C-101B-9397-08002B2CF9AE}" pid="3" name="KSOProductBuildVer">
    <vt:lpwstr>2052-12.1.0.20784</vt:lpwstr>
  </property>
</Properties>
</file>