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<sst xmlns="http://schemas.openxmlformats.org/spreadsheetml/2006/main" count="130" uniqueCount="73">
  <si>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</si>
  <si>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</si>
  <si>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</si>
  <si>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</si>
  <si>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SF3184016898866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</si>
  <si>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</si>
  <si>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</si>
  <si>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</si>
  <si>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</si>
  <si>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</si>
  <si>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</si>
  <si>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</si>
  <si>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</si>
  <si>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</si>
  <si>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</si>
  <si>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</si>
  <si>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</si>
  <si>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</si>
  <si>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</si>
  <si>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</si>
  <si>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</si>
  <si>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</si>
  <si>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</si>
  <si>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</si>
  <si>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</si>
  <si>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</si>
  <si>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</si>
  <si>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</si>
  <si>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</si>
  <si>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25200-01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</si>
  <si>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</si>
  <si>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3955-663</t>
  </si>
  <si>
    <t>146</t>
  </si>
  <si>
    <t>S</t>
  </si>
  <si>
    <t>1/1</t>
  </si>
  <si>
    <t>4.6</t>
  </si>
  <si>
    <t>5</t>
  </si>
  <si>
    <t>20*30*40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</si>
  <si>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</si>
  <si>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</si>
  <si>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</si>
  <si>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</si>
  <si>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</si>
  <si>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400</t>
  </si>
  <si>
    <t>712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</si>
  <si>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</si>
  <si>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</si>
  <si>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</si>
  <si>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</si>
  <si>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</si>
  <si>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</si>
  <si>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</si>
  <si>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</si>
  <si>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</si>
  <si>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</si>
  <si>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</si>
  <si>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</si>
  <si>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</si>
  <si>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</si>
  <si>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</si>
  <si>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</si>
  <si>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</si>
  <si>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</si>
  <si>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</si>
  <si>
    <t>03955663712029</t>
  </si>
  <si>
    <t>03955663712036</t>
  </si>
  <si>
    <t>03955663712043</t>
  </si>
  <si>
    <t>03955663146022</t>
  </si>
  <si>
    <t>03955663146039</t>
  </si>
  <si>
    <t>03955663146046</t>
  </si>
  <si>
    <t>03955663400025</t>
  </si>
  <si>
    <t>03955663400032</t>
  </si>
  <si>
    <t>03955663400049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</si>
</sst>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295275</xdr:rowOff>
    </xdr:from>
    <xdr:to>
      <xdr:col>8</xdr:col>
      <xdr:colOff>266700</xdr:colOff>
      <xdr:row>4</xdr:row>
      <xdr:rowOff>285750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57875" y="628650"/>
          <a:ext cx="1600200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247650</xdr:rowOff>
    </xdr:from>
    <xdr:to>
      <xdr:col>1</xdr:col>
      <xdr:colOff>1552575</xdr:colOff>
      <xdr:row>6</xdr:row>
      <xdr:rowOff>1323975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66925" y="3419475"/>
          <a:ext cx="1447800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S19" sqref="S1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45791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1238</v>
      </c>
      <c r="G8" s="53">
        <f>F8*0.05</f>
        <v>61.9</v>
      </c>
      <c r="H8" s="53">
        <f>F8+G8</f>
        <v>1299.9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596</v>
      </c>
      <c r="G9" s="53">
        <f t="shared" ref="G9:G26" si="0">F9*0.05</f>
        <v>29.8</v>
      </c>
      <c r="H9" s="53">
        <f t="shared" ref="H9:H26" si="1">F9+G9</f>
        <v>625.8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166</v>
      </c>
      <c r="G10" s="53">
        <f t="shared" si="0"/>
        <v>8.3</v>
      </c>
      <c r="H10" s="53">
        <f t="shared" si="1"/>
        <v>174.3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30" spans="1:17">
      <c r="A11" s="8" t="s">
        <v>29</v>
      </c>
      <c r="B11" s="50" t="s">
        <v>40</v>
      </c>
      <c r="C11" s="10" t="s">
        <v>31</v>
      </c>
      <c r="D11" s="51" t="s">
        <v>32</v>
      </c>
      <c r="E11" s="54"/>
      <c r="F11" s="55">
        <f>SUM(F8:F10)</f>
        <v>2000</v>
      </c>
      <c r="G11" s="53">
        <f t="shared" si="0"/>
        <v>100</v>
      </c>
      <c r="H11" s="53">
        <f t="shared" si="1"/>
        <v>2100</v>
      </c>
      <c r="I11" s="65"/>
      <c r="J11" s="66"/>
      <c r="K11" s="66"/>
      <c r="L11" s="66"/>
      <c r="M11" s="67"/>
      <c r="N11" s="64"/>
      <c r="O11" s="67"/>
      <c r="P11" s="64"/>
      <c r="Q11" s="67"/>
    </row>
    <row r="12" s="19" customFormat="1" ht="30" spans="1:12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SUM(F11:F11)</f>
        <v>2000</v>
      </c>
      <c r="G12" s="53">
        <f t="shared" si="0"/>
        <v>100</v>
      </c>
      <c r="H12" s="53">
        <f t="shared" si="1"/>
        <v>2100</v>
      </c>
      <c r="I12" s="65"/>
      <c r="J12" s="66"/>
      <c r="K12" s="66"/>
      <c r="L12" s="66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2000</v>
      </c>
      <c r="G13" s="53">
        <f t="shared" si="0"/>
        <v>100</v>
      </c>
      <c r="H13" s="53">
        <f t="shared" si="1"/>
        <v>2100</v>
      </c>
      <c r="I13" s="65"/>
      <c r="J13" s="66"/>
      <c r="K13" s="66"/>
      <c r="L13" s="66"/>
    </row>
    <row r="14" s="19" customFormat="1" ht="20" customHeight="1" spans="1:17">
      <c r="A14" s="49" t="s">
        <v>29</v>
      </c>
      <c r="B14" s="50" t="s">
        <v>30</v>
      </c>
      <c r="C14" s="10" t="s">
        <v>31</v>
      </c>
      <c r="D14" s="51" t="s">
        <v>43</v>
      </c>
      <c r="E14" s="52" t="s">
        <v>33</v>
      </c>
      <c r="F14" s="53">
        <v>600</v>
      </c>
      <c r="G14" s="53">
        <f t="shared" si="0"/>
        <v>30</v>
      </c>
      <c r="H14" s="53">
        <f t="shared" si="1"/>
        <v>630</v>
      </c>
      <c r="I14" s="65"/>
      <c r="J14" s="66"/>
      <c r="K14" s="66"/>
      <c r="L14" s="66"/>
      <c r="M14" s="64"/>
      <c r="N14" s="64"/>
      <c r="O14" s="64"/>
      <c r="P14" s="64"/>
      <c r="Q14" s="67"/>
    </row>
    <row r="15" s="19" customFormat="1" ht="20" customHeight="1" spans="1:17">
      <c r="A15" s="49"/>
      <c r="B15" s="50"/>
      <c r="C15" s="10"/>
      <c r="D15" s="51"/>
      <c r="E15" s="52" t="s">
        <v>38</v>
      </c>
      <c r="F15" s="53">
        <v>1240</v>
      </c>
      <c r="G15" s="53">
        <f t="shared" si="0"/>
        <v>62</v>
      </c>
      <c r="H15" s="53">
        <f t="shared" si="1"/>
        <v>1302</v>
      </c>
      <c r="I15" s="65"/>
      <c r="J15" s="66"/>
      <c r="K15" s="66"/>
      <c r="L15" s="66"/>
      <c r="M15" s="64"/>
      <c r="N15" s="64"/>
      <c r="O15" s="64"/>
      <c r="P15" s="64"/>
      <c r="Q15" s="67"/>
    </row>
    <row r="16" s="19" customFormat="1" ht="20" customHeight="1" spans="1:17">
      <c r="A16" s="49"/>
      <c r="B16" s="50"/>
      <c r="C16" s="10"/>
      <c r="D16" s="51"/>
      <c r="E16" s="52" t="s">
        <v>39</v>
      </c>
      <c r="F16" s="53">
        <v>164</v>
      </c>
      <c r="G16" s="53">
        <f t="shared" si="0"/>
        <v>8.2</v>
      </c>
      <c r="H16" s="53">
        <f t="shared" si="1"/>
        <v>172.2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30" spans="1:17">
      <c r="A17" s="8" t="s">
        <v>29</v>
      </c>
      <c r="B17" s="50" t="s">
        <v>40</v>
      </c>
      <c r="C17" s="10" t="s">
        <v>31</v>
      </c>
      <c r="D17" s="51" t="s">
        <v>43</v>
      </c>
      <c r="E17" s="54"/>
      <c r="F17" s="55">
        <f>SUM(F14:F16)</f>
        <v>2004</v>
      </c>
      <c r="G17" s="53">
        <f t="shared" si="0"/>
        <v>100.2</v>
      </c>
      <c r="H17" s="53">
        <f t="shared" si="1"/>
        <v>2104.2</v>
      </c>
      <c r="I17" s="65"/>
      <c r="J17" s="66"/>
      <c r="K17" s="66"/>
      <c r="L17" s="66"/>
      <c r="M17" s="67"/>
      <c r="N17" s="64"/>
      <c r="O17" s="67"/>
      <c r="P17" s="64"/>
      <c r="Q17" s="67"/>
    </row>
    <row r="18" s="19" customFormat="1" ht="30" spans="1:12">
      <c r="A18" s="8" t="s">
        <v>29</v>
      </c>
      <c r="B18" s="50" t="s">
        <v>41</v>
      </c>
      <c r="C18" s="10" t="s">
        <v>31</v>
      </c>
      <c r="D18" s="51" t="s">
        <v>43</v>
      </c>
      <c r="E18" s="54"/>
      <c r="F18" s="55">
        <f>SUM(F17:F17)</f>
        <v>2004</v>
      </c>
      <c r="G18" s="53">
        <f t="shared" si="0"/>
        <v>100.2</v>
      </c>
      <c r="H18" s="53">
        <f t="shared" si="1"/>
        <v>2104.2</v>
      </c>
      <c r="I18" s="65"/>
      <c r="J18" s="66"/>
      <c r="K18" s="66"/>
      <c r="L18" s="66"/>
    </row>
    <row r="19" s="19" customFormat="1" ht="30" spans="1:12">
      <c r="A19" s="8" t="s">
        <v>29</v>
      </c>
      <c r="B19" s="50" t="s">
        <v>42</v>
      </c>
      <c r="C19" s="10" t="s">
        <v>31</v>
      </c>
      <c r="D19" s="51" t="s">
        <v>43</v>
      </c>
      <c r="E19" s="54"/>
      <c r="F19" s="55">
        <f>SUM(F18:F18)</f>
        <v>2004</v>
      </c>
      <c r="G19" s="53">
        <f t="shared" si="0"/>
        <v>100.2</v>
      </c>
      <c r="H19" s="53">
        <f t="shared" si="1"/>
        <v>2104.2</v>
      </c>
      <c r="I19" s="65"/>
      <c r="J19" s="66"/>
      <c r="K19" s="66"/>
      <c r="L19" s="66"/>
    </row>
    <row r="20" s="19" customFormat="1" ht="20" customHeight="1" spans="1:17">
      <c r="A20" s="49" t="s">
        <v>29</v>
      </c>
      <c r="B20" s="50" t="s">
        <v>30</v>
      </c>
      <c r="C20" s="10" t="s">
        <v>31</v>
      </c>
      <c r="D20" s="51" t="s">
        <v>44</v>
      </c>
      <c r="E20" s="52" t="s">
        <v>33</v>
      </c>
      <c r="F20" s="53">
        <v>1330</v>
      </c>
      <c r="G20" s="53">
        <f t="shared" si="0"/>
        <v>66.5</v>
      </c>
      <c r="H20" s="53">
        <f t="shared" si="1"/>
        <v>1396.5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20" customHeight="1" spans="1:17">
      <c r="A21" s="49"/>
      <c r="B21" s="50"/>
      <c r="C21" s="10"/>
      <c r="D21" s="51"/>
      <c r="E21" s="52" t="s">
        <v>38</v>
      </c>
      <c r="F21" s="53">
        <v>640</v>
      </c>
      <c r="G21" s="53">
        <f t="shared" si="0"/>
        <v>32</v>
      </c>
      <c r="H21" s="53">
        <f t="shared" si="1"/>
        <v>672</v>
      </c>
      <c r="I21" s="65"/>
      <c r="J21" s="66"/>
      <c r="K21" s="66"/>
      <c r="L21" s="66"/>
      <c r="M21" s="64"/>
      <c r="N21" s="64"/>
      <c r="O21" s="64"/>
      <c r="P21" s="64"/>
      <c r="Q21" s="67"/>
    </row>
    <row r="22" s="19" customFormat="1" ht="20" customHeight="1" spans="1:17">
      <c r="A22" s="49"/>
      <c r="B22" s="50"/>
      <c r="C22" s="10"/>
      <c r="D22" s="51"/>
      <c r="E22" s="52" t="s">
        <v>39</v>
      </c>
      <c r="F22" s="53">
        <v>40</v>
      </c>
      <c r="G22" s="53">
        <f t="shared" si="0"/>
        <v>2</v>
      </c>
      <c r="H22" s="53">
        <f t="shared" si="1"/>
        <v>42</v>
      </c>
      <c r="I22" s="65"/>
      <c r="J22" s="66"/>
      <c r="K22" s="66"/>
      <c r="L22" s="66"/>
      <c r="M22" s="64"/>
      <c r="N22" s="64"/>
      <c r="O22" s="64"/>
      <c r="P22" s="64"/>
      <c r="Q22" s="67"/>
    </row>
    <row r="23" s="19" customFormat="1" ht="30" spans="1:17">
      <c r="A23" s="8" t="s">
        <v>29</v>
      </c>
      <c r="B23" s="50" t="s">
        <v>40</v>
      </c>
      <c r="C23" s="10" t="s">
        <v>31</v>
      </c>
      <c r="D23" s="51" t="s">
        <v>44</v>
      </c>
      <c r="E23" s="54"/>
      <c r="F23" s="55">
        <f>SUM(F20:F22)</f>
        <v>2010</v>
      </c>
      <c r="G23" s="53">
        <f t="shared" si="0"/>
        <v>100.5</v>
      </c>
      <c r="H23" s="53">
        <f t="shared" si="1"/>
        <v>2110.5</v>
      </c>
      <c r="I23" s="65"/>
      <c r="J23" s="66"/>
      <c r="K23" s="66"/>
      <c r="L23" s="66"/>
      <c r="M23" s="67"/>
      <c r="N23" s="64"/>
      <c r="O23" s="67"/>
      <c r="P23" s="64"/>
      <c r="Q23" s="67"/>
    </row>
    <row r="24" s="19" customFormat="1" ht="30" spans="1:12">
      <c r="A24" s="8" t="s">
        <v>29</v>
      </c>
      <c r="B24" s="50" t="s">
        <v>41</v>
      </c>
      <c r="C24" s="10" t="s">
        <v>31</v>
      </c>
      <c r="D24" s="51" t="s">
        <v>44</v>
      </c>
      <c r="E24" s="54"/>
      <c r="F24" s="55">
        <f>SUM(F23:F23)</f>
        <v>2010</v>
      </c>
      <c r="G24" s="53">
        <f t="shared" si="0"/>
        <v>100.5</v>
      </c>
      <c r="H24" s="53">
        <f t="shared" si="1"/>
        <v>2110.5</v>
      </c>
      <c r="I24" s="65"/>
      <c r="J24" s="66"/>
      <c r="K24" s="66"/>
      <c r="L24" s="66"/>
    </row>
    <row r="25" s="19" customFormat="1" ht="30" spans="1:12">
      <c r="A25" s="8" t="s">
        <v>29</v>
      </c>
      <c r="B25" s="50" t="s">
        <v>42</v>
      </c>
      <c r="C25" s="10" t="s">
        <v>31</v>
      </c>
      <c r="D25" s="51" t="s">
        <v>44</v>
      </c>
      <c r="E25" s="54"/>
      <c r="F25" s="55">
        <f>SUM(F24:F24)</f>
        <v>2010</v>
      </c>
      <c r="G25" s="53">
        <f t="shared" si="0"/>
        <v>100.5</v>
      </c>
      <c r="H25" s="53">
        <f t="shared" si="1"/>
        <v>2110.5</v>
      </c>
      <c r="I25" s="65"/>
      <c r="J25" s="66"/>
      <c r="K25" s="66"/>
      <c r="L25" s="66"/>
    </row>
    <row r="26" s="19" customFormat="1" ht="15" spans="1:12">
      <c r="A26" s="56" t="s">
        <v>45</v>
      </c>
      <c r="B26" s="57"/>
      <c r="C26" s="57"/>
      <c r="D26" s="51"/>
      <c r="E26" s="57"/>
      <c r="F26" s="10">
        <f>SUM(F8:F25)</f>
        <v>24056</v>
      </c>
      <c r="G26" s="53">
        <f t="shared" si="0"/>
        <v>1202.8</v>
      </c>
      <c r="H26" s="53">
        <f t="shared" si="1"/>
        <v>25258.8</v>
      </c>
      <c r="I26" s="68"/>
      <c r="J26" s="68"/>
      <c r="K26" s="68"/>
      <c r="L26" s="68"/>
    </row>
  </sheetData>
  <mergeCells count="20">
    <mergeCell ref="A1:L1"/>
    <mergeCell ref="A2:L2"/>
    <mergeCell ref="E3:F3"/>
    <mergeCell ref="E4:F4"/>
    <mergeCell ref="A8:A10"/>
    <mergeCell ref="A14:A16"/>
    <mergeCell ref="A20:A22"/>
    <mergeCell ref="B8:B10"/>
    <mergeCell ref="B14:B16"/>
    <mergeCell ref="B20:B22"/>
    <mergeCell ref="C8:C10"/>
    <mergeCell ref="C14:C16"/>
    <mergeCell ref="C20:C22"/>
    <mergeCell ref="D8:D10"/>
    <mergeCell ref="D14:D16"/>
    <mergeCell ref="D20:D22"/>
    <mergeCell ref="I8:I25"/>
    <mergeCell ref="J8:J25"/>
    <mergeCell ref="K8:K25"/>
    <mergeCell ref="L8:L2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opLeftCell="A6" workbookViewId="0">
      <selection activeCell="B37" sqref="B3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7" spans="2:2">
      <c r="B17" s="69" t="s">
        <v>64</v>
      </c>
    </row>
    <row r="18" spans="2:2">
      <c r="B18" s="69" t="s">
        <v>65</v>
      </c>
    </row>
    <row r="19" spans="2:2">
      <c r="B19" s="69" t="s">
        <v>66</v>
      </c>
    </row>
    <row r="20" spans="2:2">
      <c r="B20" s="69" t="s">
        <v>64</v>
      </c>
    </row>
    <row r="21" spans="2:2">
      <c r="B21" s="69" t="s">
        <v>65</v>
      </c>
    </row>
    <row r="22" spans="2:2">
      <c r="B22" s="69" t="s">
        <v>66</v>
      </c>
    </row>
    <row r="24" spans="2:2">
      <c r="B24" s="69" t="s">
        <v>67</v>
      </c>
    </row>
    <row r="25" spans="2:2">
      <c r="B25" s="69" t="s">
        <v>68</v>
      </c>
    </row>
    <row r="26" spans="2:2">
      <c r="B26" s="69" t="s">
        <v>69</v>
      </c>
    </row>
    <row r="27" spans="2:2">
      <c r="B27" s="69" t="s">
        <v>67</v>
      </c>
    </row>
    <row r="28" spans="2:2">
      <c r="B28" s="69" t="s">
        <v>68</v>
      </c>
    </row>
    <row r="29" spans="2:2">
      <c r="B29" s="69" t="s">
        <v>69</v>
      </c>
    </row>
    <row r="31" spans="2:2">
      <c r="B31" s="69" t="s">
        <v>70</v>
      </c>
    </row>
    <row r="32" spans="2:2">
      <c r="B32" s="69" t="s">
        <v>71</v>
      </c>
    </row>
    <row r="33" spans="2:2">
      <c r="B33" s="69" t="s">
        <v>72</v>
      </c>
    </row>
    <row r="34" spans="2:2">
      <c r="B34" s="69" t="s">
        <v>70</v>
      </c>
    </row>
    <row r="35" spans="2:2">
      <c r="B35" s="69" t="s">
        <v>71</v>
      </c>
    </row>
    <row r="36" spans="2:2">
      <c r="B36" s="69" t="s">
        <v>72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2025-05-13T09:29:00Z</dcterms:created>
  <dcterms:modified xsi:type="dcterms:W3CDTF">2025-05-14T09:30:13Z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5D841BD2DE234416A434F0F96A893A39_11</vt:lpwstr>
  </property>
  <property fmtid="{D5CDD505-2E9C-101B-9397-08002B2CF9AE}" pid="3" name="KSOProductBuildVer">
    <vt:lpwstr>2052-12.1.0.20784</vt:lpwstr>
  </property>
</Properties>
</file>