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<sst xmlns="http://schemas.openxmlformats.org/spreadsheetml/2006/main" count="127" uniqueCount="78">
  <si>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</si>
  <si>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</si>
  <si>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</si>
  <si>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</si>
  <si>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SF3184048655724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</si>
  <si>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</si>
  <si>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</si>
  <si>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</si>
  <si>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</si>
  <si>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</si>
  <si>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</si>
  <si>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</si>
  <si>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</si>
  <si>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</si>
  <si>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</si>
  <si>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</si>
  <si>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</si>
  <si>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</si>
  <si>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</si>
  <si>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</si>
  <si>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</si>
  <si>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</si>
  <si>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</si>
  <si>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</si>
  <si>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</si>
  <si>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</si>
  <si>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</si>
  <si>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</si>
  <si>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</si>
  <si>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第八批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</si>
  <si>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</si>
  <si>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</si>
  <si>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</si>
  <si>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XXS</t>
  </si>
  <si>
    <t>1/1</t>
  </si>
  <si>
    <t>6.2</t>
  </si>
  <si>
    <t>6.6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</si>
  <si>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</si>
  <si>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</si>
  <si>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</si>
  <si>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</si>
  <si>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</si>
  <si>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</si>
  <si>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</si>
  <si>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</si>
  <si>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</si>
  <si>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</si>
  <si>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</si>
  <si>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</si>
  <si>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</si>
  <si>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</si>
  <si>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</si>
  <si>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</si>
  <si>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</si>
  <si>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</si>
  <si>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</si>
  <si>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</si>
  <si>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</si>
  <si>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</si>
  <si>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</si>
  <si>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</si>
  <si>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</si>
  <si>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</si>
  <si>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</si>
  <si>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</si>
  <si>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</si>
  <si>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</si>
  <si>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</si>
  <si>
    <t>06622677800017</t>
  </si>
  <si>
    <t>06622677800024</t>
  </si>
  <si>
    <t>06622677800031</t>
  </si>
  <si>
    <t>06622677800048</t>
  </si>
  <si>
    <t>06622677800086</t>
  </si>
  <si>
    <t>06622677700010</t>
  </si>
  <si>
    <t>06622677700027</t>
  </si>
  <si>
    <t>06622677700034</t>
  </si>
  <si>
    <t>06622677700041</t>
  </si>
  <si>
    <t>06622677700089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</si>
</sst>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9525</xdr:rowOff>
    </xdr:from>
    <xdr:to>
      <xdr:col>8</xdr:col>
      <xdr:colOff>352425</xdr:colOff>
      <xdr:row>4</xdr:row>
      <xdr:rowOff>285750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81700" y="676275"/>
          <a:ext cx="1562100" cy="80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228600</xdr:rowOff>
    </xdr:from>
    <xdr:to>
      <xdr:col>1</xdr:col>
      <xdr:colOff>1514475</xdr:colOff>
      <xdr:row>6</xdr:row>
      <xdr:rowOff>1134110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81375"/>
          <a:ext cx="1362075" cy="905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topLeftCell="A5" workbookViewId="0">
      <selection activeCell="G17" sqref="G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225</v>
      </c>
      <c r="G8" s="53">
        <f>F8*0.05</f>
        <v>11.25</v>
      </c>
      <c r="H8" s="53">
        <f>F8+G8</f>
        <v>236.25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1500</v>
      </c>
      <c r="G9" s="53">
        <f t="shared" ref="G9:G29" si="0">F9*0.05</f>
        <v>75</v>
      </c>
      <c r="H9" s="53">
        <f t="shared" ref="H9:H29" si="1">F9+G9</f>
        <v>1575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4"/>
      <c r="B10" s="50"/>
      <c r="C10" s="10"/>
      <c r="D10" s="51"/>
      <c r="E10" s="52" t="s">
        <v>39</v>
      </c>
      <c r="F10" s="53">
        <v>2400</v>
      </c>
      <c r="G10" s="53">
        <f t="shared" si="0"/>
        <v>120</v>
      </c>
      <c r="H10" s="53">
        <f t="shared" si="1"/>
        <v>2520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4"/>
      <c r="B11" s="50"/>
      <c r="C11" s="10"/>
      <c r="D11" s="51"/>
      <c r="E11" s="52" t="s">
        <v>40</v>
      </c>
      <c r="F11" s="53">
        <v>2100</v>
      </c>
      <c r="G11" s="53">
        <f t="shared" si="0"/>
        <v>105</v>
      </c>
      <c r="H11" s="53">
        <f t="shared" si="1"/>
        <v>2205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54"/>
      <c r="B12" s="50"/>
      <c r="C12" s="10"/>
      <c r="D12" s="51"/>
      <c r="E12" s="52" t="s">
        <v>41</v>
      </c>
      <c r="F12" s="53">
        <v>1275</v>
      </c>
      <c r="G12" s="53">
        <f t="shared" si="0"/>
        <v>63.75</v>
      </c>
      <c r="H12" s="53">
        <f t="shared" si="1"/>
        <v>1338.75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customHeight="1" spans="1:17">
      <c r="A13" s="8" t="s">
        <v>29</v>
      </c>
      <c r="B13" s="50" t="s">
        <v>42</v>
      </c>
      <c r="C13" s="10" t="s">
        <v>31</v>
      </c>
      <c r="D13" s="51" t="s">
        <v>32</v>
      </c>
      <c r="E13" s="55"/>
      <c r="F13" s="56">
        <f>SUM(F8:F12)</f>
        <v>7500</v>
      </c>
      <c r="G13" s="53">
        <f t="shared" si="0"/>
        <v>375</v>
      </c>
      <c r="H13" s="53">
        <f t="shared" si="1"/>
        <v>7875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customHeight="1" spans="1:12">
      <c r="A14" s="8" t="s">
        <v>29</v>
      </c>
      <c r="B14" s="50" t="s">
        <v>43</v>
      </c>
      <c r="C14" s="10" t="s">
        <v>31</v>
      </c>
      <c r="D14" s="51" t="s">
        <v>32</v>
      </c>
      <c r="E14" s="55"/>
      <c r="F14" s="56">
        <f t="shared" ref="F14:F16" si="2">SUM(F13:F13)</f>
        <v>7500</v>
      </c>
      <c r="G14" s="53">
        <f t="shared" si="0"/>
        <v>375</v>
      </c>
      <c r="H14" s="53">
        <f t="shared" si="1"/>
        <v>7875</v>
      </c>
      <c r="I14" s="66"/>
      <c r="J14" s="67"/>
      <c r="K14" s="67"/>
      <c r="L14" s="67"/>
    </row>
    <row r="15" s="19" customFormat="1" ht="30" customHeight="1" spans="1:12">
      <c r="A15" s="8" t="s">
        <v>29</v>
      </c>
      <c r="B15" s="50" t="s">
        <v>44</v>
      </c>
      <c r="C15" s="10" t="s">
        <v>31</v>
      </c>
      <c r="D15" s="51" t="s">
        <v>32</v>
      </c>
      <c r="E15" s="55"/>
      <c r="F15" s="56">
        <f t="shared" si="2"/>
        <v>7500</v>
      </c>
      <c r="G15" s="53">
        <f t="shared" si="0"/>
        <v>375</v>
      </c>
      <c r="H15" s="53">
        <f t="shared" si="1"/>
        <v>7875</v>
      </c>
      <c r="I15" s="66"/>
      <c r="J15" s="67"/>
      <c r="K15" s="67"/>
      <c r="L15" s="67"/>
    </row>
    <row r="16" s="19" customFormat="1" ht="30" customHeight="1" spans="1:12">
      <c r="A16" s="8" t="s">
        <v>29</v>
      </c>
      <c r="B16" s="50" t="s">
        <v>45</v>
      </c>
      <c r="C16" s="10" t="s">
        <v>31</v>
      </c>
      <c r="D16" s="51" t="s">
        <v>32</v>
      </c>
      <c r="E16" s="55"/>
      <c r="F16" s="56">
        <f t="shared" si="2"/>
        <v>7500</v>
      </c>
      <c r="G16" s="53">
        <f t="shared" si="0"/>
        <v>375</v>
      </c>
      <c r="H16" s="53">
        <f t="shared" si="1"/>
        <v>7875</v>
      </c>
      <c r="I16" s="66"/>
      <c r="J16" s="67"/>
      <c r="K16" s="67"/>
      <c r="L16" s="67"/>
    </row>
    <row r="17" s="19" customFormat="1" ht="30" customHeight="1" spans="1:12">
      <c r="A17" s="8" t="s">
        <v>29</v>
      </c>
      <c r="B17" s="50" t="s">
        <v>46</v>
      </c>
      <c r="C17" s="10" t="s">
        <v>31</v>
      </c>
      <c r="D17" s="51" t="s">
        <v>32</v>
      </c>
      <c r="E17" s="55"/>
      <c r="F17" s="56">
        <f>SUM(F14:F14)</f>
        <v>7500</v>
      </c>
      <c r="G17" s="53">
        <f t="shared" si="0"/>
        <v>375</v>
      </c>
      <c r="H17" s="53">
        <f t="shared" si="1"/>
        <v>7875</v>
      </c>
      <c r="I17" s="66"/>
      <c r="J17" s="67"/>
      <c r="K17" s="67"/>
      <c r="L17" s="67"/>
    </row>
    <row r="18" s="19" customFormat="1" ht="20" customHeight="1" spans="1:17">
      <c r="A18" s="49" t="s">
        <v>29</v>
      </c>
      <c r="B18" s="50" t="s">
        <v>30</v>
      </c>
      <c r="C18" s="10" t="s">
        <v>31</v>
      </c>
      <c r="D18" s="51" t="s">
        <v>47</v>
      </c>
      <c r="E18" s="52" t="s">
        <v>33</v>
      </c>
      <c r="F18" s="53">
        <v>225</v>
      </c>
      <c r="G18" s="53">
        <f t="shared" si="0"/>
        <v>11.25</v>
      </c>
      <c r="H18" s="53">
        <f t="shared" si="1"/>
        <v>236.25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10"/>
      <c r="D19" s="51"/>
      <c r="E19" s="52" t="s">
        <v>38</v>
      </c>
      <c r="F19" s="53">
        <v>1500</v>
      </c>
      <c r="G19" s="53">
        <f t="shared" si="0"/>
        <v>75</v>
      </c>
      <c r="H19" s="53">
        <f t="shared" si="1"/>
        <v>1575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54"/>
      <c r="B20" s="50"/>
      <c r="C20" s="10"/>
      <c r="D20" s="51"/>
      <c r="E20" s="52" t="s">
        <v>39</v>
      </c>
      <c r="F20" s="53">
        <v>2400</v>
      </c>
      <c r="G20" s="53">
        <f t="shared" si="0"/>
        <v>120</v>
      </c>
      <c r="H20" s="53">
        <f t="shared" si="1"/>
        <v>2520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54"/>
      <c r="B21" s="50"/>
      <c r="C21" s="10"/>
      <c r="D21" s="51"/>
      <c r="E21" s="52" t="s">
        <v>40</v>
      </c>
      <c r="F21" s="53">
        <v>2100</v>
      </c>
      <c r="G21" s="53">
        <f t="shared" si="0"/>
        <v>105</v>
      </c>
      <c r="H21" s="53">
        <f t="shared" si="1"/>
        <v>2205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20" customHeight="1" spans="1:17">
      <c r="A22" s="54"/>
      <c r="B22" s="50"/>
      <c r="C22" s="10"/>
      <c r="D22" s="51"/>
      <c r="E22" s="52" t="s">
        <v>41</v>
      </c>
      <c r="F22" s="53">
        <v>1275</v>
      </c>
      <c r="G22" s="53">
        <f t="shared" si="0"/>
        <v>63.75</v>
      </c>
      <c r="H22" s="53">
        <f t="shared" si="1"/>
        <v>1338.75</v>
      </c>
      <c r="I22" s="66"/>
      <c r="J22" s="67"/>
      <c r="K22" s="67"/>
      <c r="L22" s="67"/>
      <c r="M22" s="65"/>
      <c r="N22" s="65"/>
      <c r="O22" s="65"/>
      <c r="P22" s="65"/>
      <c r="Q22" s="68"/>
    </row>
    <row r="23" s="19" customFormat="1" ht="30" customHeight="1" spans="1:17">
      <c r="A23" s="8" t="s">
        <v>29</v>
      </c>
      <c r="B23" s="50" t="s">
        <v>42</v>
      </c>
      <c r="C23" s="10" t="s">
        <v>31</v>
      </c>
      <c r="D23" s="51" t="s">
        <v>47</v>
      </c>
      <c r="E23" s="55"/>
      <c r="F23" s="56">
        <f>SUM(F18:F22)</f>
        <v>7500</v>
      </c>
      <c r="G23" s="53">
        <f t="shared" si="0"/>
        <v>375</v>
      </c>
      <c r="H23" s="53">
        <f t="shared" si="1"/>
        <v>7875</v>
      </c>
      <c r="I23" s="66"/>
      <c r="J23" s="67"/>
      <c r="K23" s="67"/>
      <c r="L23" s="67"/>
      <c r="M23" s="68"/>
      <c r="N23" s="65"/>
      <c r="O23" s="68"/>
      <c r="P23" s="65"/>
      <c r="Q23" s="68"/>
    </row>
    <row r="24" s="19" customFormat="1" ht="30" customHeight="1" spans="1:12">
      <c r="A24" s="8" t="s">
        <v>29</v>
      </c>
      <c r="B24" s="50" t="s">
        <v>43</v>
      </c>
      <c r="C24" s="10" t="s">
        <v>31</v>
      </c>
      <c r="D24" s="51" t="s">
        <v>47</v>
      </c>
      <c r="E24" s="55"/>
      <c r="F24" s="56">
        <f t="shared" ref="F24:F27" si="3">SUM(F23:F23)</f>
        <v>7500</v>
      </c>
      <c r="G24" s="53">
        <f t="shared" si="0"/>
        <v>375</v>
      </c>
      <c r="H24" s="53">
        <f t="shared" si="1"/>
        <v>7875</v>
      </c>
      <c r="I24" s="66"/>
      <c r="J24" s="67"/>
      <c r="K24" s="67"/>
      <c r="L24" s="67"/>
    </row>
    <row r="25" s="19" customFormat="1" ht="30" customHeight="1" spans="1:12">
      <c r="A25" s="8" t="s">
        <v>29</v>
      </c>
      <c r="B25" s="50" t="s">
        <v>44</v>
      </c>
      <c r="C25" s="10" t="s">
        <v>31</v>
      </c>
      <c r="D25" s="51" t="s">
        <v>47</v>
      </c>
      <c r="E25" s="55"/>
      <c r="F25" s="56">
        <f t="shared" si="3"/>
        <v>7500</v>
      </c>
      <c r="G25" s="53">
        <f t="shared" si="0"/>
        <v>375</v>
      </c>
      <c r="H25" s="53">
        <f t="shared" si="1"/>
        <v>7875</v>
      </c>
      <c r="I25" s="66"/>
      <c r="J25" s="67"/>
      <c r="K25" s="67"/>
      <c r="L25" s="67"/>
    </row>
    <row r="26" s="19" customFormat="1" ht="30" customHeight="1" spans="1:12">
      <c r="A26" s="8" t="s">
        <v>29</v>
      </c>
      <c r="B26" s="50" t="s">
        <v>45</v>
      </c>
      <c r="C26" s="10" t="s">
        <v>31</v>
      </c>
      <c r="D26" s="51" t="s">
        <v>47</v>
      </c>
      <c r="E26" s="55"/>
      <c r="F26" s="56">
        <f t="shared" si="3"/>
        <v>7500</v>
      </c>
      <c r="G26" s="53">
        <f t="shared" si="0"/>
        <v>375</v>
      </c>
      <c r="H26" s="53">
        <f t="shared" si="1"/>
        <v>7875</v>
      </c>
      <c r="I26" s="66"/>
      <c r="J26" s="67"/>
      <c r="K26" s="67"/>
      <c r="L26" s="67"/>
    </row>
    <row r="27" s="19" customFormat="1" ht="30" customHeight="1" spans="1:12">
      <c r="A27" s="8" t="s">
        <v>29</v>
      </c>
      <c r="B27" s="50" t="s">
        <v>48</v>
      </c>
      <c r="C27" s="10" t="s">
        <v>31</v>
      </c>
      <c r="D27" s="51" t="s">
        <v>47</v>
      </c>
      <c r="E27" s="55"/>
      <c r="F27" s="56">
        <f t="shared" si="3"/>
        <v>7500</v>
      </c>
      <c r="G27" s="53">
        <f t="shared" si="0"/>
        <v>375</v>
      </c>
      <c r="H27" s="53">
        <f t="shared" si="1"/>
        <v>7875</v>
      </c>
      <c r="I27" s="66"/>
      <c r="J27" s="67"/>
      <c r="K27" s="67"/>
      <c r="L27" s="67"/>
    </row>
    <row r="28" s="19" customFormat="1" ht="30" customHeight="1" spans="1:12">
      <c r="A28" s="8" t="s">
        <v>29</v>
      </c>
      <c r="B28" s="50" t="s">
        <v>46</v>
      </c>
      <c r="C28" s="10" t="s">
        <v>31</v>
      </c>
      <c r="D28" s="51" t="s">
        <v>47</v>
      </c>
      <c r="E28" s="55"/>
      <c r="F28" s="56">
        <f>SUM(F24:F24)</f>
        <v>7500</v>
      </c>
      <c r="G28" s="53">
        <f t="shared" si="0"/>
        <v>375</v>
      </c>
      <c r="H28" s="53">
        <f t="shared" si="1"/>
        <v>7875</v>
      </c>
      <c r="I28" s="66"/>
      <c r="J28" s="67"/>
      <c r="K28" s="67"/>
      <c r="L28" s="67"/>
    </row>
    <row r="29" s="19" customFormat="1" ht="15" spans="1:12">
      <c r="A29" s="57" t="s">
        <v>49</v>
      </c>
      <c r="B29" s="58"/>
      <c r="C29" s="58"/>
      <c r="D29" s="51"/>
      <c r="E29" s="58"/>
      <c r="F29" s="10">
        <f>SUM(F8:F28)</f>
        <v>97500</v>
      </c>
      <c r="G29" s="53">
        <f t="shared" si="0"/>
        <v>4875</v>
      </c>
      <c r="H29" s="53">
        <f t="shared" si="1"/>
        <v>102375</v>
      </c>
      <c r="I29" s="69"/>
      <c r="J29" s="69"/>
      <c r="K29" s="69"/>
      <c r="L29" s="69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14.2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5" spans="1:1">
      <c r="A15" s="70" t="s">
        <v>68</v>
      </c>
    </row>
    <row r="16" spans="1:1">
      <c r="A16" s="70" t="s">
        <v>69</v>
      </c>
    </row>
    <row r="17" spans="1:1">
      <c r="A17" s="70" t="s">
        <v>70</v>
      </c>
    </row>
    <row r="18" spans="1:1">
      <c r="A18" s="70" t="s">
        <v>71</v>
      </c>
    </row>
    <row r="19" spans="1:1">
      <c r="A19" s="70" t="s">
        <v>72</v>
      </c>
    </row>
    <row r="20" spans="1:1">
      <c r="A20" s="70" t="s">
        <v>73</v>
      </c>
    </row>
    <row r="21" spans="1:1">
      <c r="A21" s="70" t="s">
        <v>74</v>
      </c>
    </row>
    <row r="22" spans="1:1">
      <c r="A22" s="70" t="s">
        <v>75</v>
      </c>
    </row>
    <row r="23" spans="1:1">
      <c r="A23" s="70" t="s">
        <v>76</v>
      </c>
    </row>
    <row r="24" spans="1:1">
      <c r="A24" s="70" t="s">
        <v>77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2025-05-13T12:02:21Z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F7B1DA0B1845404DB752CD8649BFDF22_12</vt:lpwstr>
  </property>
</Properties>
</file>