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<sst xmlns="http://schemas.openxmlformats.org/spreadsheetml/2006/main" count="121" uniqueCount="74">
  <si>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</si>
  <si>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</si>
  <si>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</si>
  <si>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</si>
  <si>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SF3175012331597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</si>
  <si>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</si>
  <si>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</si>
  <si>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</si>
  <si>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</si>
  <si>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</si>
  <si>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</si>
  <si>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</si>
  <si>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</si>
  <si>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</si>
  <si>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</si>
  <si>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</si>
  <si>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</si>
  <si>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</si>
  <si>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</si>
  <si>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</si>
  <si>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</si>
  <si>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</si>
  <si>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</si>
  <si>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</si>
  <si>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</si>
  <si>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</si>
  <si>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</si>
  <si>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</si>
  <si>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</si>
  <si>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25471-01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</si>
  <si>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</si>
  <si>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 xml:space="preserve"> 3955-663</t>
  </si>
  <si>
    <t>146</t>
  </si>
  <si>
    <t>S</t>
  </si>
  <si>
    <t>1/1</t>
  </si>
  <si>
    <t>5.4</t>
  </si>
  <si>
    <t>5.8</t>
  </si>
  <si>
    <t>20*30*40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</si>
  <si>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</si>
  <si>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</si>
  <si>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</si>
  <si>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</si>
  <si>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</si>
  <si>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400</t>
  </si>
  <si>
    <t>712</t>
  </si>
  <si>
    <t>合计</t>
  </si>
  <si>
    <t>Factory name (工厂名称)</t>
  </si>
  <si>
    <t>PO. Number(订单号)</t>
  </si>
  <si>
    <t>Style Code.(款号)</t>
  </si>
  <si>
    <t>3955-663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</si>
  <si>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</si>
  <si>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</si>
  <si>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</si>
  <si>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</si>
  <si>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</si>
  <si>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</si>
  <si>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</si>
  <si>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</si>
  <si>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</si>
  <si>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</si>
  <si>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5.8kg</t>
  </si>
  <si>
    <t>Made In China</t>
  </si>
  <si>
    <t>Net Weight（净重）</t>
  </si>
  <si>
    <t>5.4kg</t>
  </si>
  <si>
    <t>Remark（备注）</t>
  </si>
  <si>
    <t>03955663400025</t>
  </si>
  <si>
    <t>03955663400032</t>
  </si>
  <si>
    <t>03955663400049</t>
  </si>
  <si>
    <t>03955663712029</t>
  </si>
  <si>
    <t>03955663712036</t>
  </si>
  <si>
    <t>03955663712043</t>
  </si>
  <si>
    <t>03955663146022</t>
  </si>
  <si>
    <t>03955663146039</t>
  </si>
  <si>
    <t>03955663146046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</si>
</sst>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133350</xdr:colOff>
      <xdr:row>1</xdr:row>
      <xdr:rowOff>285750</xdr:rowOff>
    </xdr:from>
    <xdr:to>
      <xdr:col>8</xdr:col>
      <xdr:colOff>504825</xdr:colOff>
      <xdr:row>5</xdr:row>
      <xdr:rowOff>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53125" y="619125"/>
          <a:ext cx="1743075" cy="9048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95250</xdr:colOff>
      <xdr:row>6</xdr:row>
      <xdr:rowOff>314325</xdr:rowOff>
    </xdr:from>
    <xdr:to>
      <xdr:col>1</xdr:col>
      <xdr:colOff>1381125</xdr:colOff>
      <xdr:row>6</xdr:row>
      <xdr:rowOff>1362075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57400" y="3486150"/>
          <a:ext cx="1285875" cy="10477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6"/>
  <sheetViews>
    <sheetView tabSelected="1" workbookViewId="0">
      <selection activeCell="G12" sqref="G12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45789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1848</v>
      </c>
      <c r="G8" s="54">
        <f>F8*0.05</f>
        <v>92.4</v>
      </c>
      <c r="H8" s="54">
        <f>F8+G8</f>
        <v>1940.4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51"/>
      <c r="D9" s="52"/>
      <c r="E9" s="53" t="s">
        <v>38</v>
      </c>
      <c r="F9" s="54">
        <v>897</v>
      </c>
      <c r="G9" s="54">
        <f t="shared" ref="G9:G26" si="0">F9*0.05</f>
        <v>44.85</v>
      </c>
      <c r="H9" s="54">
        <f t="shared" ref="H9:H26" si="1">F9+G9</f>
        <v>941.85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49"/>
      <c r="B10" s="50"/>
      <c r="C10" s="51"/>
      <c r="D10" s="52"/>
      <c r="E10" s="53" t="s">
        <v>39</v>
      </c>
      <c r="F10" s="54">
        <v>255</v>
      </c>
      <c r="G10" s="54">
        <f t="shared" si="0"/>
        <v>12.75</v>
      </c>
      <c r="H10" s="54">
        <f t="shared" si="1"/>
        <v>267.75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30" spans="1:17">
      <c r="A11" s="55" t="s">
        <v>29</v>
      </c>
      <c r="B11" s="50" t="s">
        <v>40</v>
      </c>
      <c r="C11" s="51" t="s">
        <v>31</v>
      </c>
      <c r="D11" s="52" t="s">
        <v>32</v>
      </c>
      <c r="E11" s="56"/>
      <c r="F11" s="57">
        <f>SUM(F8:F10)</f>
        <v>3000</v>
      </c>
      <c r="G11" s="54">
        <f t="shared" si="0"/>
        <v>150</v>
      </c>
      <c r="H11" s="54">
        <f t="shared" si="1"/>
        <v>3150</v>
      </c>
      <c r="I11" s="66"/>
      <c r="J11" s="67"/>
      <c r="K11" s="67"/>
      <c r="L11" s="67"/>
      <c r="M11" s="68"/>
      <c r="N11" s="65"/>
      <c r="O11" s="68"/>
      <c r="P11" s="65"/>
      <c r="Q11" s="68"/>
    </row>
    <row r="12" s="19" customFormat="1" ht="30" spans="1:12">
      <c r="A12" s="55" t="s">
        <v>29</v>
      </c>
      <c r="B12" s="50" t="s">
        <v>41</v>
      </c>
      <c r="C12" s="51" t="s">
        <v>31</v>
      </c>
      <c r="D12" s="52" t="s">
        <v>32</v>
      </c>
      <c r="E12" s="56"/>
      <c r="F12" s="57">
        <f>SUM(F11:F11)</f>
        <v>3000</v>
      </c>
      <c r="G12" s="54">
        <f t="shared" si="0"/>
        <v>150</v>
      </c>
      <c r="H12" s="54">
        <f t="shared" si="1"/>
        <v>3150</v>
      </c>
      <c r="I12" s="66"/>
      <c r="J12" s="67"/>
      <c r="K12" s="67"/>
      <c r="L12" s="67"/>
    </row>
    <row r="13" s="19" customFormat="1" ht="30" spans="1:12">
      <c r="A13" s="55" t="s">
        <v>29</v>
      </c>
      <c r="B13" s="50" t="s">
        <v>42</v>
      </c>
      <c r="C13" s="51" t="s">
        <v>31</v>
      </c>
      <c r="D13" s="52" t="s">
        <v>32</v>
      </c>
      <c r="E13" s="56"/>
      <c r="F13" s="57">
        <f>SUM(F12:F12)</f>
        <v>3000</v>
      </c>
      <c r="G13" s="54">
        <f t="shared" si="0"/>
        <v>150</v>
      </c>
      <c r="H13" s="54">
        <f t="shared" si="1"/>
        <v>3150</v>
      </c>
      <c r="I13" s="66"/>
      <c r="J13" s="67"/>
      <c r="K13" s="67"/>
      <c r="L13" s="67"/>
    </row>
    <row r="14" s="19" customFormat="1" ht="20" customHeight="1" spans="1:17">
      <c r="A14" s="49" t="s">
        <v>29</v>
      </c>
      <c r="B14" s="50" t="s">
        <v>30</v>
      </c>
      <c r="C14" s="51" t="s">
        <v>31</v>
      </c>
      <c r="D14" s="52" t="s">
        <v>43</v>
      </c>
      <c r="E14" s="53" t="s">
        <v>33</v>
      </c>
      <c r="F14" s="54">
        <v>1371</v>
      </c>
      <c r="G14" s="54">
        <f t="shared" si="0"/>
        <v>68.55</v>
      </c>
      <c r="H14" s="54">
        <f t="shared" si="1"/>
        <v>1439.55</v>
      </c>
      <c r="I14" s="66"/>
      <c r="J14" s="67"/>
      <c r="K14" s="67"/>
      <c r="L14" s="67"/>
      <c r="M14" s="65"/>
      <c r="N14" s="65"/>
      <c r="O14" s="65"/>
      <c r="P14" s="65"/>
      <c r="Q14" s="68"/>
    </row>
    <row r="15" s="19" customFormat="1" ht="20" customHeight="1" spans="1:17">
      <c r="A15" s="49"/>
      <c r="B15" s="50"/>
      <c r="C15" s="51"/>
      <c r="D15" s="52"/>
      <c r="E15" s="53" t="s">
        <v>38</v>
      </c>
      <c r="F15" s="54">
        <v>393</v>
      </c>
      <c r="G15" s="54">
        <f t="shared" si="0"/>
        <v>19.65</v>
      </c>
      <c r="H15" s="54">
        <f t="shared" si="1"/>
        <v>412.65</v>
      </c>
      <c r="I15" s="66"/>
      <c r="J15" s="67"/>
      <c r="K15" s="67"/>
      <c r="L15" s="67"/>
      <c r="M15" s="65"/>
      <c r="N15" s="65"/>
      <c r="O15" s="65"/>
      <c r="P15" s="65"/>
      <c r="Q15" s="68"/>
    </row>
    <row r="16" s="19" customFormat="1" ht="20" customHeight="1" spans="1:17">
      <c r="A16" s="49"/>
      <c r="B16" s="50"/>
      <c r="C16" s="51"/>
      <c r="D16" s="52"/>
      <c r="E16" s="53" t="s">
        <v>39</v>
      </c>
      <c r="F16" s="54">
        <v>236</v>
      </c>
      <c r="G16" s="54">
        <f t="shared" si="0"/>
        <v>11.8</v>
      </c>
      <c r="H16" s="54">
        <f t="shared" si="1"/>
        <v>247.8</v>
      </c>
      <c r="I16" s="66"/>
      <c r="J16" s="67"/>
      <c r="K16" s="67"/>
      <c r="L16" s="67"/>
      <c r="M16" s="65"/>
      <c r="N16" s="65"/>
      <c r="O16" s="65"/>
      <c r="P16" s="65"/>
      <c r="Q16" s="68"/>
    </row>
    <row r="17" s="19" customFormat="1" ht="30" spans="1:17">
      <c r="A17" s="55" t="s">
        <v>29</v>
      </c>
      <c r="B17" s="50" t="s">
        <v>40</v>
      </c>
      <c r="C17" s="51" t="s">
        <v>31</v>
      </c>
      <c r="D17" s="52" t="s">
        <v>43</v>
      </c>
      <c r="E17" s="56"/>
      <c r="F17" s="57">
        <f>SUM(F14:F16)</f>
        <v>2000</v>
      </c>
      <c r="G17" s="54">
        <f t="shared" si="0"/>
        <v>100</v>
      </c>
      <c r="H17" s="54">
        <f t="shared" si="1"/>
        <v>2100</v>
      </c>
      <c r="I17" s="66"/>
      <c r="J17" s="67"/>
      <c r="K17" s="67"/>
      <c r="L17" s="67"/>
      <c r="M17" s="68"/>
      <c r="N17" s="65"/>
      <c r="O17" s="68"/>
      <c r="P17" s="65"/>
      <c r="Q17" s="68"/>
    </row>
    <row r="18" s="19" customFormat="1" ht="30" spans="1:12">
      <c r="A18" s="55" t="s">
        <v>29</v>
      </c>
      <c r="B18" s="50" t="s">
        <v>41</v>
      </c>
      <c r="C18" s="51" t="s">
        <v>31</v>
      </c>
      <c r="D18" s="52" t="s">
        <v>43</v>
      </c>
      <c r="E18" s="56"/>
      <c r="F18" s="57">
        <f>SUM(F17:F17)</f>
        <v>2000</v>
      </c>
      <c r="G18" s="54">
        <f t="shared" si="0"/>
        <v>100</v>
      </c>
      <c r="H18" s="54">
        <f t="shared" si="1"/>
        <v>2100</v>
      </c>
      <c r="I18" s="66"/>
      <c r="J18" s="67"/>
      <c r="K18" s="67"/>
      <c r="L18" s="67"/>
    </row>
    <row r="19" s="19" customFormat="1" ht="30" spans="1:12">
      <c r="A19" s="55" t="s">
        <v>29</v>
      </c>
      <c r="B19" s="50" t="s">
        <v>42</v>
      </c>
      <c r="C19" s="51" t="s">
        <v>31</v>
      </c>
      <c r="D19" s="52" t="s">
        <v>43</v>
      </c>
      <c r="E19" s="56"/>
      <c r="F19" s="57">
        <f>SUM(F18:F18)</f>
        <v>2000</v>
      </c>
      <c r="G19" s="54">
        <f t="shared" si="0"/>
        <v>100</v>
      </c>
      <c r="H19" s="54">
        <f t="shared" si="1"/>
        <v>2100</v>
      </c>
      <c r="I19" s="66"/>
      <c r="J19" s="67"/>
      <c r="K19" s="67"/>
      <c r="L19" s="67"/>
    </row>
    <row r="20" s="19" customFormat="1" ht="20" customHeight="1" spans="1:17">
      <c r="A20" s="49" t="s">
        <v>29</v>
      </c>
      <c r="B20" s="50" t="s">
        <v>30</v>
      </c>
      <c r="C20" s="51" t="s">
        <v>31</v>
      </c>
      <c r="D20" s="52" t="s">
        <v>44</v>
      </c>
      <c r="E20" s="53" t="s">
        <v>33</v>
      </c>
      <c r="F20" s="54">
        <v>1546</v>
      </c>
      <c r="G20" s="54">
        <f t="shared" si="0"/>
        <v>77.3</v>
      </c>
      <c r="H20" s="54">
        <f t="shared" si="1"/>
        <v>1623.3</v>
      </c>
      <c r="I20" s="66"/>
      <c r="J20" s="67"/>
      <c r="K20" s="67"/>
      <c r="L20" s="67"/>
      <c r="M20" s="65"/>
      <c r="N20" s="65"/>
      <c r="O20" s="65"/>
      <c r="P20" s="65"/>
      <c r="Q20" s="68"/>
    </row>
    <row r="21" s="19" customFormat="1" ht="20" customHeight="1" spans="1:17">
      <c r="A21" s="49"/>
      <c r="B21" s="50"/>
      <c r="C21" s="51"/>
      <c r="D21" s="52"/>
      <c r="E21" s="53" t="s">
        <v>38</v>
      </c>
      <c r="F21" s="54">
        <v>395</v>
      </c>
      <c r="G21" s="54">
        <f t="shared" si="0"/>
        <v>19.75</v>
      </c>
      <c r="H21" s="54">
        <f t="shared" si="1"/>
        <v>414.75</v>
      </c>
      <c r="I21" s="66"/>
      <c r="J21" s="67"/>
      <c r="K21" s="67"/>
      <c r="L21" s="67"/>
      <c r="M21" s="65"/>
      <c r="N21" s="65"/>
      <c r="O21" s="65"/>
      <c r="P21" s="65"/>
      <c r="Q21" s="68"/>
    </row>
    <row r="22" s="19" customFormat="1" ht="20" customHeight="1" spans="1:17">
      <c r="A22" s="49"/>
      <c r="B22" s="50"/>
      <c r="C22" s="51"/>
      <c r="D22" s="52"/>
      <c r="E22" s="53" t="s">
        <v>39</v>
      </c>
      <c r="F22" s="54">
        <v>98</v>
      </c>
      <c r="G22" s="54">
        <f t="shared" si="0"/>
        <v>4.9</v>
      </c>
      <c r="H22" s="54">
        <f t="shared" si="1"/>
        <v>102.9</v>
      </c>
      <c r="I22" s="66"/>
      <c r="J22" s="67"/>
      <c r="K22" s="67"/>
      <c r="L22" s="67"/>
      <c r="M22" s="65"/>
      <c r="N22" s="65"/>
      <c r="O22" s="65"/>
      <c r="P22" s="65"/>
      <c r="Q22" s="68"/>
    </row>
    <row r="23" s="19" customFormat="1" ht="30" spans="1:17">
      <c r="A23" s="55" t="s">
        <v>29</v>
      </c>
      <c r="B23" s="50" t="s">
        <v>40</v>
      </c>
      <c r="C23" s="51" t="s">
        <v>31</v>
      </c>
      <c r="D23" s="52" t="s">
        <v>44</v>
      </c>
      <c r="E23" s="56"/>
      <c r="F23" s="57">
        <f>SUM(F20:F22)</f>
        <v>2039</v>
      </c>
      <c r="G23" s="54">
        <f t="shared" si="0"/>
        <v>101.95</v>
      </c>
      <c r="H23" s="54">
        <f t="shared" si="1"/>
        <v>2140.95</v>
      </c>
      <c r="I23" s="66"/>
      <c r="J23" s="67"/>
      <c r="K23" s="67"/>
      <c r="L23" s="67"/>
      <c r="M23" s="68"/>
      <c r="N23" s="65"/>
      <c r="O23" s="68"/>
      <c r="P23" s="65"/>
      <c r="Q23" s="68"/>
    </row>
    <row r="24" s="19" customFormat="1" ht="30" spans="1:12">
      <c r="A24" s="55" t="s">
        <v>29</v>
      </c>
      <c r="B24" s="50" t="s">
        <v>41</v>
      </c>
      <c r="C24" s="51" t="s">
        <v>31</v>
      </c>
      <c r="D24" s="52" t="s">
        <v>44</v>
      </c>
      <c r="E24" s="56"/>
      <c r="F24" s="57">
        <f>SUM(F23:F23)</f>
        <v>2039</v>
      </c>
      <c r="G24" s="54">
        <f t="shared" si="0"/>
        <v>101.95</v>
      </c>
      <c r="H24" s="54">
        <f t="shared" si="1"/>
        <v>2140.95</v>
      </c>
      <c r="I24" s="66"/>
      <c r="J24" s="67"/>
      <c r="K24" s="67"/>
      <c r="L24" s="67"/>
    </row>
    <row r="25" s="19" customFormat="1" ht="30" spans="1:12">
      <c r="A25" s="55" t="s">
        <v>29</v>
      </c>
      <c r="B25" s="50" t="s">
        <v>42</v>
      </c>
      <c r="C25" s="51" t="s">
        <v>31</v>
      </c>
      <c r="D25" s="52" t="s">
        <v>44</v>
      </c>
      <c r="E25" s="56"/>
      <c r="F25" s="57">
        <f>SUM(F24:F24)</f>
        <v>2039</v>
      </c>
      <c r="G25" s="54">
        <f t="shared" si="0"/>
        <v>101.95</v>
      </c>
      <c r="H25" s="54">
        <f t="shared" si="1"/>
        <v>2140.95</v>
      </c>
      <c r="I25" s="66"/>
      <c r="J25" s="67"/>
      <c r="K25" s="67"/>
      <c r="L25" s="67"/>
    </row>
    <row r="26" s="19" customFormat="1" ht="15" spans="1:12">
      <c r="A26" s="58" t="s">
        <v>45</v>
      </c>
      <c r="B26" s="10"/>
      <c r="C26" s="10"/>
      <c r="D26" s="52"/>
      <c r="E26" s="10"/>
      <c r="F26" s="51">
        <f>SUM(F8:F25)</f>
        <v>28156</v>
      </c>
      <c r="G26" s="54">
        <f t="shared" si="0"/>
        <v>1407.8</v>
      </c>
      <c r="H26" s="54">
        <f t="shared" si="1"/>
        <v>29563.8</v>
      </c>
      <c r="I26" s="69"/>
      <c r="J26" s="69"/>
      <c r="K26" s="69"/>
      <c r="L26" s="69"/>
    </row>
  </sheetData>
  <mergeCells count="20">
    <mergeCell ref="A1:L1"/>
    <mergeCell ref="A2:L2"/>
    <mergeCell ref="E3:F3"/>
    <mergeCell ref="E4:F4"/>
    <mergeCell ref="A8:A10"/>
    <mergeCell ref="A14:A16"/>
    <mergeCell ref="A20:A22"/>
    <mergeCell ref="B8:B10"/>
    <mergeCell ref="B14:B16"/>
    <mergeCell ref="B20:B22"/>
    <mergeCell ref="C8:C10"/>
    <mergeCell ref="C14:C16"/>
    <mergeCell ref="C20:C22"/>
    <mergeCell ref="D8:D10"/>
    <mergeCell ref="D14:D16"/>
    <mergeCell ref="D20:D22"/>
    <mergeCell ref="I8:I25"/>
    <mergeCell ref="J8:J25"/>
    <mergeCell ref="K8:K25"/>
    <mergeCell ref="L8:L25"/>
  </mergeCells>
  <pageMargins left="0.75" right="0.75" top="1" bottom="1" header="0.5" footer="0.5"/>
  <pageSetup paperSize="9" scale="67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opLeftCell="A5" workbookViewId="0">
      <selection activeCell="A28" sqref="A28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46</v>
      </c>
      <c r="B2" s="6"/>
      <c r="C2" s="7"/>
    </row>
    <row r="3" s="1" customFormat="1" ht="15.75" spans="1:3">
      <c r="A3" s="5" t="s">
        <v>47</v>
      </c>
      <c r="B3" s="8" t="s">
        <v>29</v>
      </c>
      <c r="C3" s="9"/>
    </row>
    <row r="4" s="1" customFormat="1" ht="15.75" spans="1:3">
      <c r="A4" s="5" t="s">
        <v>48</v>
      </c>
      <c r="B4" s="10" t="s">
        <v>49</v>
      </c>
      <c r="C4" s="9"/>
    </row>
    <row r="5" s="1" customFormat="1" ht="108" customHeight="1" spans="1:3">
      <c r="A5" s="5" t="s">
        <v>50</v>
      </c>
      <c r="B5" s="11" t="s">
        <v>51</v>
      </c>
      <c r="C5" s="12" t="s">
        <v>52</v>
      </c>
    </row>
    <row r="6" s="1" customFormat="1" ht="14.25" spans="1:3">
      <c r="A6" s="5" t="s">
        <v>53</v>
      </c>
      <c r="B6" s="13" t="s">
        <v>54</v>
      </c>
      <c r="C6" s="14" t="s">
        <v>55</v>
      </c>
    </row>
    <row r="7" s="1" customFormat="1" ht="123" customHeight="1" spans="1:3">
      <c r="A7" s="5" t="s">
        <v>56</v>
      </c>
      <c r="B7" s="13"/>
      <c r="C7" s="14"/>
    </row>
    <row r="8" s="1" customFormat="1" ht="14.25" spans="1:3">
      <c r="A8" s="5" t="s">
        <v>57</v>
      </c>
      <c r="B8" s="15" t="s">
        <v>37</v>
      </c>
      <c r="C8" s="16" t="s">
        <v>58</v>
      </c>
    </row>
    <row r="9" s="1" customFormat="1" ht="14.25" spans="1:3">
      <c r="A9" s="5" t="s">
        <v>59</v>
      </c>
      <c r="B9" s="17" t="s">
        <v>60</v>
      </c>
      <c r="C9" s="9" t="s">
        <v>61</v>
      </c>
    </row>
    <row r="10" s="1" customFormat="1" ht="14.25" spans="1:3">
      <c r="A10" s="5" t="s">
        <v>62</v>
      </c>
      <c r="B10" s="17" t="s">
        <v>63</v>
      </c>
      <c r="C10" s="9"/>
    </row>
    <row r="11" s="1" customFormat="1" ht="14.25" spans="1:3">
      <c r="A11" s="5" t="s">
        <v>64</v>
      </c>
      <c r="B11" s="17"/>
      <c r="C11" s="18"/>
    </row>
    <row r="19" spans="1:1">
      <c r="A19" s="70" t="s">
        <v>65</v>
      </c>
    </row>
    <row r="20" spans="1:1">
      <c r="A20" s="70" t="s">
        <v>66</v>
      </c>
    </row>
    <row r="21" spans="1:1">
      <c r="A21" s="70" t="s">
        <v>67</v>
      </c>
    </row>
    <row r="22" spans="1:1">
      <c r="A22" s="70" t="s">
        <v>68</v>
      </c>
    </row>
    <row r="23" spans="1:1">
      <c r="A23" s="70" t="s">
        <v>69</v>
      </c>
    </row>
    <row r="24" spans="1:1">
      <c r="A24" s="70" t="s">
        <v>70</v>
      </c>
    </row>
    <row r="25" spans="1:1">
      <c r="A25" s="70" t="s">
        <v>71</v>
      </c>
    </row>
    <row r="26" spans="1:1">
      <c r="A26" s="70" t="s">
        <v>72</v>
      </c>
    </row>
    <row r="27" spans="1:1">
      <c r="A27" s="70" t="s">
        <v>73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2025-05-06T08:13:00Z</dcterms:created>
  <dcterms:modified xsi:type="dcterms:W3CDTF">2025-05-12T05:12:46Z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C74A6F3C1DA941E6BF28CBB35BD6BCC5_11</vt:lpwstr>
  </property>
  <property fmtid="{D5CDD505-2E9C-101B-9397-08002B2CF9AE}" pid="3" name="KSOProductBuildVer">
    <vt:lpwstr>2052-12.1.0.20784</vt:lpwstr>
  </property>
</Properties>
</file>