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<sst xmlns="http://schemas.openxmlformats.org/spreadsheetml/2006/main" count="140" uniqueCount="78">
  <si>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</si>
  <si>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</si>
  <si>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</si>
  <si>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正信制衣有限公司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</si>
  <si>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</si>
  <si>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SF3177673140291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</si>
  <si>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</si>
  <si>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</si>
  <si>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</si>
  <si>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</si>
  <si>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</si>
  <si>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</si>
  <si>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</si>
  <si>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</si>
  <si>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</si>
  <si>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</si>
  <si>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</si>
  <si>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</si>
  <si>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</si>
  <si>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</si>
  <si>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</si>
  <si>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</si>
  <si>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</si>
  <si>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</si>
  <si>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</si>
  <si>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</si>
  <si>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</si>
  <si>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</si>
  <si>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</si>
  <si>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</si>
  <si>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25472-01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</si>
  <si>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</si>
  <si>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3724-693</t>
  </si>
  <si>
    <t>300</t>
  </si>
  <si>
    <t>XS</t>
  </si>
  <si>
    <t>1/1</t>
  </si>
  <si>
    <t>6.3</t>
  </si>
  <si>
    <t>6.7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</si>
  <si>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</si>
  <si>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</si>
  <si>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</si>
  <si>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</si>
  <si>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</si>
  <si>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</si>
  <si>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</si>
  <si>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505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</si>
  <si>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</si>
  <si>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</si>
  <si>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</si>
  <si>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</si>
  <si>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</si>
  <si>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</si>
  <si>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</si>
  <si>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</si>
  <si>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</si>
  <si>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</si>
  <si>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</si>
  <si>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</si>
  <si>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</si>
  <si>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</si>
  <si>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</si>
  <si>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6.7kg</t>
  </si>
  <si>
    <t>Made In China</t>
  </si>
  <si>
    <t>Net Weight（净重）</t>
  </si>
  <si>
    <t>6.3kg</t>
  </si>
  <si>
    <t>Remark（备注）</t>
  </si>
  <si>
    <t>03724693300021</t>
  </si>
  <si>
    <t>03724693300038</t>
  </si>
  <si>
    <t>03724693300045</t>
  </si>
  <si>
    <t>03724693300014</t>
  </si>
  <si>
    <t>03724693505013</t>
  </si>
  <si>
    <t>03724693505020</t>
  </si>
  <si>
    <t>03724693505037</t>
  </si>
  <si>
    <t>03724693505044</t>
  </si>
  <si>
    <t>03724693712015</t>
  </si>
  <si>
    <t>03724693712022</t>
  </si>
  <si>
    <t>03724693712039</t>
  </si>
  <si>
    <t>03724693712046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</si>
</sst>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6"/>
      <color rgb="FFFF0000"/>
      <name val="宋体"/>
      <charset val="134"/>
    </font>
    <font>
      <b/>
      <sz val="11"/>
      <color theme="1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Fill="1" applyBorder="1" applyAlignment="1">
      <alignment horizontal="center" vertical="center"/>
    </xf>
    <xf numFmtId="0" fontId="2" fillId="0" borderId="5" xfId="5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3</xdr:row>
      <xdr:rowOff>56515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3</xdr:row>
      <xdr:rowOff>57785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142875</xdr:rowOff>
    </xdr:from>
    <xdr:to>
      <xdr:col>1</xdr:col>
      <xdr:colOff>1504950</xdr:colOff>
      <xdr:row>6</xdr:row>
      <xdr:rowOff>1296035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14700"/>
          <a:ext cx="1371600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O16" sqref="O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15" spans="1:12">
      <c r="A3" s="26"/>
      <c r="B3" s="26"/>
      <c r="C3" s="26"/>
      <c r="D3" s="26" t="s">
        <v>2</v>
      </c>
      <c r="E3" s="27">
        <v>45788</v>
      </c>
      <c r="F3" s="27"/>
      <c r="G3" s="28" t="s">
        <v>3</v>
      </c>
      <c r="H3" s="28"/>
      <c r="I3" s="28"/>
      <c r="J3" s="28"/>
      <c r="K3" s="57"/>
      <c r="L3" s="26"/>
    </row>
    <row r="4" s="1" customFormat="1" ht="15" spans="1:12">
      <c r="A4" s="26"/>
      <c r="B4" s="26"/>
      <c r="C4" s="26"/>
      <c r="D4" s="29" t="s">
        <v>4</v>
      </c>
      <c r="E4" s="30" t="s">
        <v>5</v>
      </c>
      <c r="F4" s="31"/>
      <c r="G4" s="28"/>
      <c r="H4" s="28"/>
      <c r="I4" s="28"/>
      <c r="J4" s="28"/>
      <c r="K4" s="58"/>
      <c r="L4" s="59"/>
    </row>
    <row r="5" s="1" customFormat="1" ht="26.25" spans="1:12">
      <c r="A5" s="26"/>
      <c r="B5" s="29"/>
      <c r="C5" s="26"/>
      <c r="D5" s="26"/>
      <c r="E5" s="26"/>
      <c r="F5" s="26"/>
      <c r="G5" s="32"/>
      <c r="H5" s="33"/>
      <c r="I5" s="60"/>
      <c r="J5" s="57"/>
      <c r="K5" s="57"/>
      <c r="L5" s="26"/>
    </row>
    <row r="6" s="19" customFormat="1" ht="45" spans="1:12">
      <c r="A6" s="34" t="s">
        <v>6</v>
      </c>
      <c r="B6" s="35" t="s">
        <v>7</v>
      </c>
      <c r="C6" s="35" t="s">
        <v>8</v>
      </c>
      <c r="D6" s="36" t="s">
        <v>9</v>
      </c>
      <c r="E6" s="36" t="s">
        <v>10</v>
      </c>
      <c r="F6" s="37" t="s">
        <v>11</v>
      </c>
      <c r="G6" s="38" t="s">
        <v>12</v>
      </c>
      <c r="H6" s="39" t="s">
        <v>13</v>
      </c>
      <c r="I6" s="38" t="s">
        <v>14</v>
      </c>
      <c r="J6" s="38" t="s">
        <v>15</v>
      </c>
      <c r="K6" s="38" t="s">
        <v>16</v>
      </c>
      <c r="L6" s="35" t="s">
        <v>17</v>
      </c>
    </row>
    <row r="7" s="19" customFormat="1" ht="28.5" spans="1:12">
      <c r="A7" s="40" t="s">
        <v>18</v>
      </c>
      <c r="B7" s="41" t="s">
        <v>19</v>
      </c>
      <c r="C7" s="42" t="s">
        <v>20</v>
      </c>
      <c r="D7" s="43" t="s">
        <v>21</v>
      </c>
      <c r="E7" s="44" t="s">
        <v>22</v>
      </c>
      <c r="F7" s="45" t="s">
        <v>23</v>
      </c>
      <c r="G7" s="43" t="s">
        <v>24</v>
      </c>
      <c r="H7" s="46" t="s">
        <v>25</v>
      </c>
      <c r="I7" s="43" t="s">
        <v>26</v>
      </c>
      <c r="J7" s="43" t="s">
        <v>27</v>
      </c>
      <c r="K7" s="43" t="s">
        <v>28</v>
      </c>
      <c r="L7" s="41" t="s">
        <v>29</v>
      </c>
    </row>
    <row r="8" s="19" customFormat="1" ht="20" customHeight="1" spans="1:17">
      <c r="A8" s="47" t="s">
        <v>30</v>
      </c>
      <c r="B8" s="48" t="s">
        <v>31</v>
      </c>
      <c r="C8" s="49" t="s">
        <v>32</v>
      </c>
      <c r="D8" s="50" t="s">
        <v>33</v>
      </c>
      <c r="E8" s="51" t="s">
        <v>34</v>
      </c>
      <c r="F8" s="52">
        <v>470</v>
      </c>
      <c r="G8" s="52">
        <f>F8*0.05</f>
        <v>23.5</v>
      </c>
      <c r="H8" s="52">
        <f>F8+G8</f>
        <v>493.5</v>
      </c>
      <c r="I8" s="61" t="s">
        <v>35</v>
      </c>
      <c r="J8" s="62" t="s">
        <v>36</v>
      </c>
      <c r="K8" s="62" t="s">
        <v>37</v>
      </c>
      <c r="L8" s="62" t="s">
        <v>38</v>
      </c>
      <c r="M8" s="63"/>
      <c r="N8" s="63"/>
      <c r="O8" s="63"/>
      <c r="P8" s="63"/>
      <c r="Q8" s="66"/>
    </row>
    <row r="9" s="19" customFormat="1" ht="20" customHeight="1" spans="1:17">
      <c r="A9" s="47"/>
      <c r="B9" s="48"/>
      <c r="C9" s="49"/>
      <c r="D9" s="50"/>
      <c r="E9" s="51" t="s">
        <v>39</v>
      </c>
      <c r="F9" s="52">
        <v>910</v>
      </c>
      <c r="G9" s="52">
        <f t="shared" ref="G9:G29" si="0">F9*0.05</f>
        <v>45.5</v>
      </c>
      <c r="H9" s="52">
        <f t="shared" ref="H9:H29" si="1">F9+G9</f>
        <v>955.5</v>
      </c>
      <c r="I9" s="64"/>
      <c r="J9" s="65"/>
      <c r="K9" s="65"/>
      <c r="L9" s="65"/>
      <c r="M9" s="63"/>
      <c r="N9" s="63"/>
      <c r="O9" s="63"/>
      <c r="P9" s="63"/>
      <c r="Q9" s="66"/>
    </row>
    <row r="10" s="19" customFormat="1" ht="20" customHeight="1" spans="1:17">
      <c r="A10" s="47"/>
      <c r="B10" s="48"/>
      <c r="C10" s="49"/>
      <c r="D10" s="50"/>
      <c r="E10" s="51" t="s">
        <v>40</v>
      </c>
      <c r="F10" s="52">
        <v>538</v>
      </c>
      <c r="G10" s="52">
        <f t="shared" si="0"/>
        <v>26.9</v>
      </c>
      <c r="H10" s="52">
        <f t="shared" si="1"/>
        <v>564.9</v>
      </c>
      <c r="I10" s="64"/>
      <c r="J10" s="65"/>
      <c r="K10" s="65"/>
      <c r="L10" s="65"/>
      <c r="M10" s="63"/>
      <c r="N10" s="63"/>
      <c r="O10" s="63"/>
      <c r="P10" s="63"/>
      <c r="Q10" s="66"/>
    </row>
    <row r="11" s="19" customFormat="1" ht="20" customHeight="1" spans="1:17">
      <c r="A11" s="47"/>
      <c r="B11" s="48"/>
      <c r="C11" s="49"/>
      <c r="D11" s="50"/>
      <c r="E11" s="51" t="s">
        <v>41</v>
      </c>
      <c r="F11" s="52">
        <v>178</v>
      </c>
      <c r="G11" s="52">
        <f t="shared" si="0"/>
        <v>8.9</v>
      </c>
      <c r="H11" s="52">
        <f t="shared" si="1"/>
        <v>186.9</v>
      </c>
      <c r="I11" s="64"/>
      <c r="J11" s="65"/>
      <c r="K11" s="65"/>
      <c r="L11" s="65"/>
      <c r="M11" s="63"/>
      <c r="N11" s="63"/>
      <c r="O11" s="63"/>
      <c r="P11" s="63"/>
      <c r="Q11" s="66"/>
    </row>
    <row r="12" s="19" customFormat="1" ht="30" spans="1:17">
      <c r="A12" s="53" t="s">
        <v>30</v>
      </c>
      <c r="B12" s="48" t="s">
        <v>42</v>
      </c>
      <c r="C12" s="49" t="s">
        <v>32</v>
      </c>
      <c r="D12" s="50" t="s">
        <v>33</v>
      </c>
      <c r="E12" s="54"/>
      <c r="F12" s="55">
        <f>SUM(F8:F11)</f>
        <v>2096</v>
      </c>
      <c r="G12" s="52">
        <f t="shared" si="0"/>
        <v>104.8</v>
      </c>
      <c r="H12" s="52">
        <f t="shared" si="1"/>
        <v>2200.8</v>
      </c>
      <c r="I12" s="64"/>
      <c r="J12" s="65"/>
      <c r="K12" s="65"/>
      <c r="L12" s="65"/>
      <c r="M12" s="66"/>
      <c r="N12" s="63"/>
      <c r="O12" s="66"/>
      <c r="P12" s="63"/>
      <c r="Q12" s="66"/>
    </row>
    <row r="13" s="19" customFormat="1" ht="30" spans="1:12">
      <c r="A13" s="53" t="s">
        <v>30</v>
      </c>
      <c r="B13" s="48" t="s">
        <v>43</v>
      </c>
      <c r="C13" s="49" t="s">
        <v>32</v>
      </c>
      <c r="D13" s="50" t="s">
        <v>33</v>
      </c>
      <c r="E13" s="54"/>
      <c r="F13" s="55">
        <f>SUM(F12:F12)</f>
        <v>2096</v>
      </c>
      <c r="G13" s="52">
        <f t="shared" si="0"/>
        <v>104.8</v>
      </c>
      <c r="H13" s="52">
        <f t="shared" si="1"/>
        <v>2200.8</v>
      </c>
      <c r="I13" s="64"/>
      <c r="J13" s="65"/>
      <c r="K13" s="65"/>
      <c r="L13" s="65"/>
    </row>
    <row r="14" s="19" customFormat="1" ht="30" spans="1:12">
      <c r="A14" s="53" t="s">
        <v>30</v>
      </c>
      <c r="B14" s="48" t="s">
        <v>44</v>
      </c>
      <c r="C14" s="49" t="s">
        <v>32</v>
      </c>
      <c r="D14" s="50" t="s">
        <v>33</v>
      </c>
      <c r="E14" s="54"/>
      <c r="F14" s="55">
        <f>SUM(F13:F13)</f>
        <v>2096</v>
      </c>
      <c r="G14" s="52">
        <f t="shared" si="0"/>
        <v>104.8</v>
      </c>
      <c r="H14" s="52">
        <f t="shared" si="1"/>
        <v>2200.8</v>
      </c>
      <c r="I14" s="64"/>
      <c r="J14" s="65"/>
      <c r="K14" s="65"/>
      <c r="L14" s="65"/>
    </row>
    <row r="15" s="19" customFormat="1" ht="20" customHeight="1" spans="1:17">
      <c r="A15" s="47" t="s">
        <v>30</v>
      </c>
      <c r="B15" s="48" t="s">
        <v>31</v>
      </c>
      <c r="C15" s="49" t="s">
        <v>32</v>
      </c>
      <c r="D15" s="50" t="s">
        <v>45</v>
      </c>
      <c r="E15" s="51" t="s">
        <v>34</v>
      </c>
      <c r="F15" s="52">
        <v>537</v>
      </c>
      <c r="G15" s="52">
        <f t="shared" si="0"/>
        <v>26.85</v>
      </c>
      <c r="H15" s="52">
        <f t="shared" si="1"/>
        <v>563.85</v>
      </c>
      <c r="I15" s="64"/>
      <c r="J15" s="65"/>
      <c r="K15" s="65"/>
      <c r="L15" s="65"/>
      <c r="M15" s="63"/>
      <c r="N15" s="63"/>
      <c r="O15" s="63"/>
      <c r="P15" s="63"/>
      <c r="Q15" s="66"/>
    </row>
    <row r="16" s="19" customFormat="1" ht="20" customHeight="1" spans="1:17">
      <c r="A16" s="47"/>
      <c r="B16" s="48"/>
      <c r="C16" s="49"/>
      <c r="D16" s="50"/>
      <c r="E16" s="51" t="s">
        <v>39</v>
      </c>
      <c r="F16" s="52">
        <v>1512</v>
      </c>
      <c r="G16" s="52">
        <f t="shared" si="0"/>
        <v>75.6</v>
      </c>
      <c r="H16" s="52">
        <f t="shared" si="1"/>
        <v>1587.6</v>
      </c>
      <c r="I16" s="64"/>
      <c r="J16" s="65"/>
      <c r="K16" s="65"/>
      <c r="L16" s="65"/>
      <c r="M16" s="63"/>
      <c r="N16" s="63"/>
      <c r="O16" s="63"/>
      <c r="P16" s="63"/>
      <c r="Q16" s="66"/>
    </row>
    <row r="17" s="19" customFormat="1" ht="20" customHeight="1" spans="1:17">
      <c r="A17" s="47"/>
      <c r="B17" s="48"/>
      <c r="C17" s="49"/>
      <c r="D17" s="50"/>
      <c r="E17" s="51" t="s">
        <v>40</v>
      </c>
      <c r="F17" s="52">
        <v>996</v>
      </c>
      <c r="G17" s="52">
        <f t="shared" si="0"/>
        <v>49.8</v>
      </c>
      <c r="H17" s="52">
        <f t="shared" si="1"/>
        <v>1045.8</v>
      </c>
      <c r="I17" s="64"/>
      <c r="J17" s="65"/>
      <c r="K17" s="65"/>
      <c r="L17" s="65"/>
      <c r="M17" s="63"/>
      <c r="N17" s="63"/>
      <c r="O17" s="63"/>
      <c r="P17" s="63"/>
      <c r="Q17" s="66"/>
    </row>
    <row r="18" s="19" customFormat="1" ht="20" customHeight="1" spans="1:17">
      <c r="A18" s="47"/>
      <c r="B18" s="48"/>
      <c r="C18" s="49"/>
      <c r="D18" s="50"/>
      <c r="E18" s="51" t="s">
        <v>41</v>
      </c>
      <c r="F18" s="52">
        <v>103</v>
      </c>
      <c r="G18" s="52">
        <f t="shared" si="0"/>
        <v>5.15</v>
      </c>
      <c r="H18" s="52">
        <f t="shared" si="1"/>
        <v>108.15</v>
      </c>
      <c r="I18" s="64"/>
      <c r="J18" s="65"/>
      <c r="K18" s="65"/>
      <c r="L18" s="65"/>
      <c r="M18" s="63"/>
      <c r="N18" s="63"/>
      <c r="O18" s="63"/>
      <c r="P18" s="63"/>
      <c r="Q18" s="66"/>
    </row>
    <row r="19" s="19" customFormat="1" ht="30" spans="1:17">
      <c r="A19" s="53" t="s">
        <v>30</v>
      </c>
      <c r="B19" s="48" t="s">
        <v>42</v>
      </c>
      <c r="C19" s="49" t="s">
        <v>32</v>
      </c>
      <c r="D19" s="50" t="s">
        <v>45</v>
      </c>
      <c r="E19" s="54"/>
      <c r="F19" s="55">
        <f>SUM(F15:F18)</f>
        <v>3148</v>
      </c>
      <c r="G19" s="52">
        <f t="shared" si="0"/>
        <v>157.4</v>
      </c>
      <c r="H19" s="52">
        <f t="shared" si="1"/>
        <v>3305.4</v>
      </c>
      <c r="I19" s="64"/>
      <c r="J19" s="65"/>
      <c r="K19" s="65"/>
      <c r="L19" s="65"/>
      <c r="M19" s="66"/>
      <c r="N19" s="63"/>
      <c r="O19" s="66"/>
      <c r="P19" s="63"/>
      <c r="Q19" s="66"/>
    </row>
    <row r="20" s="19" customFormat="1" ht="30" spans="1:12">
      <c r="A20" s="53" t="s">
        <v>30</v>
      </c>
      <c r="B20" s="48" t="s">
        <v>43</v>
      </c>
      <c r="C20" s="49" t="s">
        <v>32</v>
      </c>
      <c r="D20" s="50" t="s">
        <v>45</v>
      </c>
      <c r="E20" s="54"/>
      <c r="F20" s="55">
        <f>SUM(F19:F19)</f>
        <v>3148</v>
      </c>
      <c r="G20" s="52">
        <f t="shared" si="0"/>
        <v>157.4</v>
      </c>
      <c r="H20" s="52">
        <f t="shared" si="1"/>
        <v>3305.4</v>
      </c>
      <c r="I20" s="64"/>
      <c r="J20" s="65"/>
      <c r="K20" s="65"/>
      <c r="L20" s="65"/>
    </row>
    <row r="21" s="19" customFormat="1" ht="30" spans="1:12">
      <c r="A21" s="53" t="s">
        <v>30</v>
      </c>
      <c r="B21" s="48" t="s">
        <v>44</v>
      </c>
      <c r="C21" s="49" t="s">
        <v>32</v>
      </c>
      <c r="D21" s="50" t="s">
        <v>45</v>
      </c>
      <c r="E21" s="54"/>
      <c r="F21" s="55">
        <f>SUM(F20:F20)</f>
        <v>3148</v>
      </c>
      <c r="G21" s="52">
        <f t="shared" si="0"/>
        <v>157.4</v>
      </c>
      <c r="H21" s="52">
        <f t="shared" si="1"/>
        <v>3305.4</v>
      </c>
      <c r="I21" s="64"/>
      <c r="J21" s="65"/>
      <c r="K21" s="65"/>
      <c r="L21" s="65"/>
    </row>
    <row r="22" s="19" customFormat="1" ht="20" customHeight="1" spans="1:17">
      <c r="A22" s="47" t="s">
        <v>30</v>
      </c>
      <c r="B22" s="48" t="s">
        <v>31</v>
      </c>
      <c r="C22" s="49" t="s">
        <v>32</v>
      </c>
      <c r="D22" s="50" t="s">
        <v>46</v>
      </c>
      <c r="E22" s="51" t="s">
        <v>34</v>
      </c>
      <c r="F22" s="52">
        <v>605</v>
      </c>
      <c r="G22" s="52">
        <f t="shared" si="0"/>
        <v>30.25</v>
      </c>
      <c r="H22" s="52">
        <f t="shared" si="1"/>
        <v>635.25</v>
      </c>
      <c r="I22" s="64"/>
      <c r="J22" s="65"/>
      <c r="K22" s="65"/>
      <c r="L22" s="65"/>
      <c r="M22" s="63"/>
      <c r="N22" s="63"/>
      <c r="O22" s="63"/>
      <c r="P22" s="63"/>
      <c r="Q22" s="66"/>
    </row>
    <row r="23" s="19" customFormat="1" ht="20" customHeight="1" spans="1:17">
      <c r="A23" s="47"/>
      <c r="B23" s="48"/>
      <c r="C23" s="49"/>
      <c r="D23" s="50"/>
      <c r="E23" s="51" t="s">
        <v>39</v>
      </c>
      <c r="F23" s="52">
        <v>1344</v>
      </c>
      <c r="G23" s="52">
        <f t="shared" si="0"/>
        <v>67.2</v>
      </c>
      <c r="H23" s="52">
        <f t="shared" si="1"/>
        <v>1411.2</v>
      </c>
      <c r="I23" s="64"/>
      <c r="J23" s="65"/>
      <c r="K23" s="65"/>
      <c r="L23" s="65"/>
      <c r="M23" s="63"/>
      <c r="N23" s="63"/>
      <c r="O23" s="63"/>
      <c r="P23" s="63"/>
      <c r="Q23" s="66"/>
    </row>
    <row r="24" s="19" customFormat="1" ht="20" customHeight="1" spans="1:17">
      <c r="A24" s="47"/>
      <c r="B24" s="48"/>
      <c r="C24" s="49"/>
      <c r="D24" s="50"/>
      <c r="E24" s="51" t="s">
        <v>40</v>
      </c>
      <c r="F24" s="52">
        <v>1020</v>
      </c>
      <c r="G24" s="52">
        <f t="shared" si="0"/>
        <v>51</v>
      </c>
      <c r="H24" s="52">
        <f t="shared" si="1"/>
        <v>1071</v>
      </c>
      <c r="I24" s="64"/>
      <c r="J24" s="65"/>
      <c r="K24" s="65"/>
      <c r="L24" s="65"/>
      <c r="M24" s="63"/>
      <c r="N24" s="63"/>
      <c r="O24" s="63"/>
      <c r="P24" s="63"/>
      <c r="Q24" s="66"/>
    </row>
    <row r="25" s="19" customFormat="1" ht="20" customHeight="1" spans="1:17">
      <c r="A25" s="47"/>
      <c r="B25" s="48"/>
      <c r="C25" s="49"/>
      <c r="D25" s="50"/>
      <c r="E25" s="51" t="s">
        <v>41</v>
      </c>
      <c r="F25" s="52">
        <v>212</v>
      </c>
      <c r="G25" s="52">
        <f t="shared" si="0"/>
        <v>10.6</v>
      </c>
      <c r="H25" s="52">
        <f t="shared" si="1"/>
        <v>222.6</v>
      </c>
      <c r="I25" s="64"/>
      <c r="J25" s="65"/>
      <c r="K25" s="65"/>
      <c r="L25" s="65"/>
      <c r="M25" s="63"/>
      <c r="N25" s="63"/>
      <c r="O25" s="63"/>
      <c r="P25" s="63"/>
      <c r="Q25" s="66"/>
    </row>
    <row r="26" s="19" customFormat="1" ht="30" spans="1:17">
      <c r="A26" s="53" t="s">
        <v>30</v>
      </c>
      <c r="B26" s="48" t="s">
        <v>42</v>
      </c>
      <c r="C26" s="49" t="s">
        <v>32</v>
      </c>
      <c r="D26" s="50" t="s">
        <v>46</v>
      </c>
      <c r="E26" s="54"/>
      <c r="F26" s="55">
        <f>SUM(F22:F25)</f>
        <v>3181</v>
      </c>
      <c r="G26" s="52">
        <f t="shared" si="0"/>
        <v>159.05</v>
      </c>
      <c r="H26" s="52">
        <f t="shared" si="1"/>
        <v>3340.05</v>
      </c>
      <c r="I26" s="64"/>
      <c r="J26" s="65"/>
      <c r="K26" s="65"/>
      <c r="L26" s="65"/>
      <c r="M26" s="66"/>
      <c r="N26" s="63"/>
      <c r="O26" s="66"/>
      <c r="P26" s="63"/>
      <c r="Q26" s="66"/>
    </row>
    <row r="27" s="19" customFormat="1" ht="30" spans="1:12">
      <c r="A27" s="53" t="s">
        <v>30</v>
      </c>
      <c r="B27" s="48" t="s">
        <v>43</v>
      </c>
      <c r="C27" s="49" t="s">
        <v>32</v>
      </c>
      <c r="D27" s="50" t="s">
        <v>46</v>
      </c>
      <c r="E27" s="54"/>
      <c r="F27" s="55">
        <f>SUM(F26:F26)</f>
        <v>3181</v>
      </c>
      <c r="G27" s="52">
        <f t="shared" si="0"/>
        <v>159.05</v>
      </c>
      <c r="H27" s="52">
        <f t="shared" si="1"/>
        <v>3340.05</v>
      </c>
      <c r="I27" s="64"/>
      <c r="J27" s="65"/>
      <c r="K27" s="65"/>
      <c r="L27" s="65"/>
    </row>
    <row r="28" s="19" customFormat="1" ht="30" spans="1:12">
      <c r="A28" s="53" t="s">
        <v>30</v>
      </c>
      <c r="B28" s="48" t="s">
        <v>44</v>
      </c>
      <c r="C28" s="49" t="s">
        <v>32</v>
      </c>
      <c r="D28" s="50" t="s">
        <v>46</v>
      </c>
      <c r="E28" s="54"/>
      <c r="F28" s="55">
        <f>SUM(F27:F27)</f>
        <v>3181</v>
      </c>
      <c r="G28" s="52">
        <f t="shared" si="0"/>
        <v>159.05</v>
      </c>
      <c r="H28" s="52">
        <f t="shared" si="1"/>
        <v>3340.05</v>
      </c>
      <c r="I28" s="64"/>
      <c r="J28" s="65"/>
      <c r="K28" s="65"/>
      <c r="L28" s="65"/>
    </row>
    <row r="29" s="19" customFormat="1" ht="15" spans="1:12">
      <c r="A29" s="56" t="s">
        <v>47</v>
      </c>
      <c r="B29" s="10"/>
      <c r="C29" s="10"/>
      <c r="D29" s="50"/>
      <c r="E29" s="10"/>
      <c r="F29" s="49">
        <f>SUM(F8:F28)</f>
        <v>33700</v>
      </c>
      <c r="G29" s="52">
        <f t="shared" si="0"/>
        <v>1685</v>
      </c>
      <c r="H29" s="52">
        <f t="shared" si="1"/>
        <v>35385</v>
      </c>
      <c r="I29" s="67"/>
      <c r="J29" s="67"/>
      <c r="K29" s="67"/>
      <c r="L29" s="67"/>
    </row>
  </sheetData>
  <mergeCells count="21">
    <mergeCell ref="A1:L1"/>
    <mergeCell ref="A2:L2"/>
    <mergeCell ref="E3:F3"/>
    <mergeCell ref="E4:F4"/>
    <mergeCell ref="A8:A11"/>
    <mergeCell ref="A15:A18"/>
    <mergeCell ref="A22:A25"/>
    <mergeCell ref="B8:B11"/>
    <mergeCell ref="B15:B18"/>
    <mergeCell ref="B22:B25"/>
    <mergeCell ref="C8:C11"/>
    <mergeCell ref="C15:C18"/>
    <mergeCell ref="C22:C25"/>
    <mergeCell ref="D8:D11"/>
    <mergeCell ref="D15:D18"/>
    <mergeCell ref="D22:D25"/>
    <mergeCell ref="I8:I28"/>
    <mergeCell ref="J8:J28"/>
    <mergeCell ref="K8:K28"/>
    <mergeCell ref="L8:L28"/>
    <mergeCell ref="G3:J4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opLeftCell="A6" workbookViewId="0">
      <selection activeCell="B38" sqref="B3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 t="s">
        <v>3</v>
      </c>
      <c r="C2" s="7"/>
    </row>
    <row r="3" s="1" customFormat="1" ht="15.75" spans="1:3">
      <c r="A3" s="5" t="s">
        <v>49</v>
      </c>
      <c r="B3" s="8" t="s">
        <v>30</v>
      </c>
      <c r="C3" s="9"/>
    </row>
    <row r="4" s="1" customFormat="1" ht="15.75" spans="1:3">
      <c r="A4" s="5" t="s">
        <v>50</v>
      </c>
      <c r="B4" s="10" t="s">
        <v>32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38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spans="2:2">
      <c r="B13" s="68" t="s">
        <v>66</v>
      </c>
    </row>
    <row r="14" spans="2:2">
      <c r="B14" s="68" t="s">
        <v>66</v>
      </c>
    </row>
    <row r="15" spans="2:2">
      <c r="B15" s="68" t="s">
        <v>67</v>
      </c>
    </row>
    <row r="16" spans="2:2">
      <c r="B16" s="68" t="s">
        <v>68</v>
      </c>
    </row>
    <row r="17" spans="2:2">
      <c r="B17" s="68" t="s">
        <v>69</v>
      </c>
    </row>
    <row r="18" spans="2:2">
      <c r="B18" s="68" t="s">
        <v>66</v>
      </c>
    </row>
    <row r="19" spans="2:2">
      <c r="B19" s="68" t="s">
        <v>67</v>
      </c>
    </row>
    <row r="20" spans="2:2">
      <c r="B20" s="68" t="s">
        <v>68</v>
      </c>
    </row>
    <row r="22" spans="2:2">
      <c r="B22" s="68" t="s">
        <v>70</v>
      </c>
    </row>
    <row r="23" spans="2:2">
      <c r="B23" s="68" t="s">
        <v>71</v>
      </c>
    </row>
    <row r="24" spans="2:2">
      <c r="B24" s="68" t="s">
        <v>72</v>
      </c>
    </row>
    <row r="25" spans="2:2">
      <c r="B25" s="68" t="s">
        <v>73</v>
      </c>
    </row>
    <row r="26" spans="2:2">
      <c r="B26" s="68" t="s">
        <v>70</v>
      </c>
    </row>
    <row r="27" spans="2:2">
      <c r="B27" s="68" t="s">
        <v>71</v>
      </c>
    </row>
    <row r="28" spans="2:2">
      <c r="B28" s="68" t="s">
        <v>72</v>
      </c>
    </row>
    <row r="29" spans="2:2">
      <c r="B29" s="68" t="s">
        <v>73</v>
      </c>
    </row>
    <row r="31" spans="2:2">
      <c r="B31" s="68" t="s">
        <v>74</v>
      </c>
    </row>
    <row r="32" spans="2:2">
      <c r="B32" s="68" t="s">
        <v>75</v>
      </c>
    </row>
    <row r="33" spans="2:2">
      <c r="B33" s="68" t="s">
        <v>76</v>
      </c>
    </row>
    <row r="34" spans="2:2">
      <c r="B34" s="68" t="s">
        <v>77</v>
      </c>
    </row>
    <row r="35" spans="2:2">
      <c r="B35" s="68" t="s">
        <v>75</v>
      </c>
    </row>
    <row r="36" spans="2:2">
      <c r="B36" s="68" t="s">
        <v>76</v>
      </c>
    </row>
    <row r="37" spans="2:2">
      <c r="B37" s="68" t="s">
        <v>77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2025-05-06T01:55:00Z</dcterms:created>
  <dcterms:modified xsi:type="dcterms:W3CDTF">2025-05-11T06:39:02Z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2CAFFDF709504C15BD6C7F6E67A5EBE6_11</vt:lpwstr>
  </property>
  <property fmtid="{D5CDD505-2E9C-101B-9397-08002B2CF9AE}" pid="3" name="KSOProductBuildVer">
    <vt:lpwstr>2052-12.1.0.20784</vt:lpwstr>
  </property>
</Properties>
</file>