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<sst xmlns="http://schemas.openxmlformats.org/spreadsheetml/2006/main" count="154" uniqueCount="80">
  <si>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</si>
  <si>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</si>
  <si>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</si>
  <si>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</si>
  <si>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SF3170483164892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</si>
  <si>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</si>
  <si>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</si>
  <si>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</si>
  <si>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</si>
  <si>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</si>
  <si>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</si>
  <si>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</si>
  <si>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</si>
  <si>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</si>
  <si>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</si>
  <si>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</si>
  <si>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</si>
  <si>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</si>
  <si>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</si>
  <si>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</si>
  <si>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</si>
  <si>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</si>
  <si>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</si>
  <si>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</si>
  <si>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</si>
  <si>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</si>
  <si>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</si>
  <si>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</si>
  <si>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</si>
  <si>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</si>
  <si>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78869-01</t>
  </si>
  <si>
    <t>白色再生条码页洗标
(care label )</t>
  </si>
  <si>
    <t>5017-156</t>
  </si>
  <si>
    <t>400</t>
  </si>
  <si>
    <t>32</t>
  </si>
  <si>
    <t>1/3</t>
  </si>
  <si>
    <t>9.6</t>
  </si>
  <si>
    <t>10</t>
  </si>
  <si>
    <t>20*30*40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</si>
  <si>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</si>
  <si>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</si>
  <si>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</si>
  <si>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</si>
  <si>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</si>
  <si>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</si>
  <si>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</si>
  <si>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</si>
  <si>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</si>
  <si>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78873-01</t>
  </si>
  <si>
    <t>800</t>
  </si>
  <si>
    <t>2/3</t>
  </si>
  <si>
    <t>28.4</t>
  </si>
  <si>
    <t>28.8</t>
  </si>
  <si>
    <t>30*40*50</t>
  </si>
  <si>
    <t>78869-01
78873-01</t>
  </si>
  <si>
    <t>白色再生警告标
(warning label)</t>
  </si>
  <si>
    <t>3/3</t>
  </si>
  <si>
    <t>33.6</t>
  </si>
  <si>
    <t>合计</t>
  </si>
  <si>
    <t>NO:</t>
  </si>
  <si>
    <t>PO/NO:</t>
  </si>
  <si>
    <t>ARTICLE NO:</t>
  </si>
  <si>
    <t>COLOR:</t>
  </si>
  <si>
    <t>QTY:</t>
  </si>
  <si>
    <t>50000pcs</t>
  </si>
  <si>
    <t>MADE IN CHINA</t>
  </si>
  <si>
    <t>RECALL</t>
  </si>
  <si>
    <t>150000pcs</t>
  </si>
  <si>
    <t>40000pcs</t>
  </si>
  <si>
    <t>05017156800328</t>
  </si>
  <si>
    <t>05017156400320</t>
  </si>
  <si>
    <t>05017156800342</t>
  </si>
  <si>
    <t>05017156400368</t>
  </si>
  <si>
    <t>05017156800366</t>
  </si>
  <si>
    <t>05017156800380</t>
  </si>
  <si>
    <t>05017156400382</t>
  </si>
  <si>
    <t>05017156800403</t>
  </si>
  <si>
    <t>05017156400405</t>
  </si>
  <si>
    <t>05017156800427</t>
  </si>
  <si>
    <t>05017156400429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</si>
</sst>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2</xdr:row>
      <xdr:rowOff>57150</xdr:rowOff>
    </xdr:from>
    <xdr:to>
      <xdr:col>7</xdr:col>
      <xdr:colOff>629920</xdr:colOff>
      <xdr:row>4</xdr:row>
      <xdr:rowOff>123825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860425"/>
          <a:ext cx="1125220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workbookViewId="0">
      <selection activeCell="S28" sqref="S28"/>
    </sheetView>
  </sheetViews>
  <sheetFormatPr defaultColWidth="9" defaultRowHeight="12.75"/>
  <cols>
    <col min="1" max="1" width="8.375" style="8" customWidth="1"/>
    <col min="2" max="2" width="22.125" style="8" customWidth="1"/>
    <col min="3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6" customFormat="1" ht="27" spans="1:12">
      <c r="A3" s="12"/>
      <c r="B3" s="12"/>
      <c r="C3" s="12"/>
      <c r="D3" s="12" t="s">
        <v>2</v>
      </c>
      <c r="E3" s="13">
        <v>45786</v>
      </c>
      <c r="F3" s="13"/>
      <c r="G3" s="14"/>
      <c r="H3" s="15"/>
      <c r="I3" s="54"/>
      <c r="J3" s="55"/>
      <c r="K3" s="55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56"/>
      <c r="J4" s="57"/>
      <c r="K4" s="57"/>
      <c r="L4" s="56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4"/>
      <c r="J5" s="55"/>
      <c r="K5" s="55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 t="s">
        <v>30</v>
      </c>
      <c r="B8" s="35" t="s">
        <v>31</v>
      </c>
      <c r="C8" s="36" t="s">
        <v>32</v>
      </c>
      <c r="D8" s="37" t="s">
        <v>33</v>
      </c>
      <c r="E8" s="38" t="s">
        <v>34</v>
      </c>
      <c r="F8" s="39">
        <v>1250</v>
      </c>
      <c r="G8" s="39">
        <f t="shared" ref="G8:G19" si="0">(F8*0.05)</f>
        <v>62.5</v>
      </c>
      <c r="H8" s="39">
        <f t="shared" ref="H8:H19" si="1">SUM(F8:G8)</f>
        <v>1312.5</v>
      </c>
      <c r="I8" s="58" t="s">
        <v>35</v>
      </c>
      <c r="J8" s="49" t="s">
        <v>36</v>
      </c>
      <c r="K8" s="49" t="s">
        <v>37</v>
      </c>
      <c r="L8" s="49" t="s">
        <v>38</v>
      </c>
    </row>
    <row r="9" s="8" customFormat="1" ht="19" customHeight="1" spans="1:12">
      <c r="A9" s="40"/>
      <c r="B9" s="41"/>
      <c r="C9" s="42"/>
      <c r="D9" s="43"/>
      <c r="E9" s="38" t="s">
        <v>39</v>
      </c>
      <c r="F9" s="39">
        <v>1960</v>
      </c>
      <c r="G9" s="39">
        <f t="shared" si="0"/>
        <v>98</v>
      </c>
      <c r="H9" s="39">
        <f t="shared" si="1"/>
        <v>2058</v>
      </c>
      <c r="I9" s="58"/>
      <c r="J9" s="49"/>
      <c r="K9" s="49"/>
      <c r="L9" s="49"/>
    </row>
    <row r="10" s="8" customFormat="1" ht="19" customHeight="1" spans="1:12">
      <c r="A10" s="40"/>
      <c r="B10" s="41"/>
      <c r="C10" s="42"/>
      <c r="D10" s="43"/>
      <c r="E10" s="38" t="s">
        <v>40</v>
      </c>
      <c r="F10" s="39">
        <v>2600</v>
      </c>
      <c r="G10" s="39">
        <f t="shared" si="0"/>
        <v>130</v>
      </c>
      <c r="H10" s="39">
        <f t="shared" si="1"/>
        <v>2730</v>
      </c>
      <c r="I10" s="58"/>
      <c r="J10" s="49"/>
      <c r="K10" s="49"/>
      <c r="L10" s="49"/>
    </row>
    <row r="11" s="8" customFormat="1" ht="19" customHeight="1" spans="1:12">
      <c r="A11" s="44"/>
      <c r="B11" s="45"/>
      <c r="C11" s="42"/>
      <c r="D11" s="43"/>
      <c r="E11" s="38" t="s">
        <v>41</v>
      </c>
      <c r="F11" s="39">
        <v>2110</v>
      </c>
      <c r="G11" s="39">
        <f t="shared" si="0"/>
        <v>105.5</v>
      </c>
      <c r="H11" s="39">
        <f t="shared" si="1"/>
        <v>2215.5</v>
      </c>
      <c r="I11" s="58"/>
      <c r="J11" s="49"/>
      <c r="K11" s="49"/>
      <c r="L11" s="49"/>
    </row>
    <row r="12" s="8" customFormat="1" ht="19" customHeight="1" spans="1:12">
      <c r="A12" s="44"/>
      <c r="B12" s="45"/>
      <c r="C12" s="42"/>
      <c r="D12" s="43"/>
      <c r="E12" s="38" t="s">
        <v>42</v>
      </c>
      <c r="F12" s="39">
        <v>1220</v>
      </c>
      <c r="G12" s="39">
        <f t="shared" si="0"/>
        <v>61</v>
      </c>
      <c r="H12" s="39">
        <f t="shared" si="1"/>
        <v>1281</v>
      </c>
      <c r="I12" s="58"/>
      <c r="J12" s="49"/>
      <c r="K12" s="49"/>
      <c r="L12" s="49"/>
    </row>
    <row r="13" s="8" customFormat="1" ht="19" customHeight="1" spans="1:12">
      <c r="A13" s="44"/>
      <c r="B13" s="45"/>
      <c r="C13" s="42"/>
      <c r="D13" s="43"/>
      <c r="E13" s="38" t="s">
        <v>43</v>
      </c>
      <c r="F13" s="39">
        <v>860</v>
      </c>
      <c r="G13" s="39">
        <f t="shared" si="0"/>
        <v>43</v>
      </c>
      <c r="H13" s="39">
        <f t="shared" si="1"/>
        <v>903</v>
      </c>
      <c r="I13" s="58"/>
      <c r="J13" s="49"/>
      <c r="K13" s="49"/>
      <c r="L13" s="49"/>
    </row>
    <row r="14" s="8" customFormat="1" ht="32" customHeight="1" spans="1:12">
      <c r="A14" s="46" t="s">
        <v>30</v>
      </c>
      <c r="B14" s="47" t="s">
        <v>44</v>
      </c>
      <c r="C14" s="48" t="s">
        <v>32</v>
      </c>
      <c r="D14" s="49" t="s">
        <v>33</v>
      </c>
      <c r="E14" s="50"/>
      <c r="F14" s="51">
        <f>SUM(F8:F13)</f>
        <v>10000</v>
      </c>
      <c r="G14" s="39">
        <f t="shared" ref="G14:G29" si="2">(F14*0.05)</f>
        <v>500</v>
      </c>
      <c r="H14" s="39">
        <f t="shared" ref="H14:H29" si="3">SUM(F14:G14)</f>
        <v>10500</v>
      </c>
      <c r="I14" s="58"/>
      <c r="J14" s="49"/>
      <c r="K14" s="49"/>
      <c r="L14" s="49"/>
    </row>
    <row r="15" s="8" customFormat="1" ht="32" customHeight="1" spans="1:12">
      <c r="A15" s="46" t="s">
        <v>30</v>
      </c>
      <c r="B15" s="47" t="s">
        <v>45</v>
      </c>
      <c r="C15" s="48" t="s">
        <v>32</v>
      </c>
      <c r="D15" s="49" t="s">
        <v>33</v>
      </c>
      <c r="E15" s="49"/>
      <c r="F15" s="48">
        <f>SUM(F14:F14)</f>
        <v>10000</v>
      </c>
      <c r="G15" s="39">
        <f t="shared" si="2"/>
        <v>500</v>
      </c>
      <c r="H15" s="39">
        <f t="shared" si="3"/>
        <v>10500</v>
      </c>
      <c r="I15" s="58"/>
      <c r="J15" s="49"/>
      <c r="K15" s="49"/>
      <c r="L15" s="49"/>
    </row>
    <row r="16" s="8" customFormat="1" ht="32" customHeight="1" spans="1:12">
      <c r="A16" s="46" t="s">
        <v>30</v>
      </c>
      <c r="B16" s="47" t="s">
        <v>46</v>
      </c>
      <c r="C16" s="48" t="s">
        <v>32</v>
      </c>
      <c r="D16" s="49" t="s">
        <v>33</v>
      </c>
      <c r="E16" s="49"/>
      <c r="F16" s="48">
        <f>SUM(F15:F15)</f>
        <v>10000</v>
      </c>
      <c r="G16" s="39">
        <f t="shared" si="2"/>
        <v>500</v>
      </c>
      <c r="H16" s="39">
        <f t="shared" si="3"/>
        <v>10500</v>
      </c>
      <c r="I16" s="58"/>
      <c r="J16" s="49"/>
      <c r="K16" s="49"/>
      <c r="L16" s="49"/>
    </row>
    <row r="17" s="8" customFormat="1" ht="32" customHeight="1" spans="1:12">
      <c r="A17" s="46" t="s">
        <v>30</v>
      </c>
      <c r="B17" s="47" t="s">
        <v>47</v>
      </c>
      <c r="C17" s="48" t="s">
        <v>32</v>
      </c>
      <c r="D17" s="49" t="s">
        <v>33</v>
      </c>
      <c r="E17" s="49"/>
      <c r="F17" s="48">
        <f>SUM(F15:F15)</f>
        <v>10000</v>
      </c>
      <c r="G17" s="39">
        <f t="shared" si="2"/>
        <v>500</v>
      </c>
      <c r="H17" s="39">
        <f t="shared" si="3"/>
        <v>10500</v>
      </c>
      <c r="I17" s="58"/>
      <c r="J17" s="49"/>
      <c r="K17" s="49"/>
      <c r="L17" s="49"/>
    </row>
    <row r="18" s="8" customFormat="1" ht="19" customHeight="1" spans="1:12">
      <c r="A18" s="34" t="s">
        <v>48</v>
      </c>
      <c r="B18" s="35" t="s">
        <v>31</v>
      </c>
      <c r="C18" s="36" t="s">
        <v>32</v>
      </c>
      <c r="D18" s="37" t="s">
        <v>49</v>
      </c>
      <c r="E18" s="38" t="s">
        <v>34</v>
      </c>
      <c r="F18" s="39">
        <v>3750</v>
      </c>
      <c r="G18" s="39">
        <f t="shared" si="2"/>
        <v>187.5</v>
      </c>
      <c r="H18" s="39">
        <f t="shared" si="3"/>
        <v>3937.5</v>
      </c>
      <c r="I18" s="58" t="s">
        <v>50</v>
      </c>
      <c r="J18" s="49" t="s">
        <v>51</v>
      </c>
      <c r="K18" s="49" t="s">
        <v>52</v>
      </c>
      <c r="L18" s="49" t="s">
        <v>53</v>
      </c>
    </row>
    <row r="19" s="8" customFormat="1" ht="19" customHeight="1" spans="1:12">
      <c r="A19" s="40"/>
      <c r="B19" s="41"/>
      <c r="C19" s="42"/>
      <c r="D19" s="43"/>
      <c r="E19" s="38" t="s">
        <v>39</v>
      </c>
      <c r="F19" s="39">
        <v>5880</v>
      </c>
      <c r="G19" s="39">
        <f t="shared" si="2"/>
        <v>294</v>
      </c>
      <c r="H19" s="39">
        <f t="shared" si="3"/>
        <v>6174</v>
      </c>
      <c r="I19" s="58"/>
      <c r="J19" s="49"/>
      <c r="K19" s="49"/>
      <c r="L19" s="49"/>
    </row>
    <row r="20" s="8" customFormat="1" ht="19" customHeight="1" spans="1:12">
      <c r="A20" s="40"/>
      <c r="B20" s="41"/>
      <c r="C20" s="42"/>
      <c r="D20" s="43"/>
      <c r="E20" s="38" t="s">
        <v>40</v>
      </c>
      <c r="F20" s="39">
        <v>7800</v>
      </c>
      <c r="G20" s="39">
        <f t="shared" si="2"/>
        <v>390</v>
      </c>
      <c r="H20" s="39">
        <f t="shared" si="3"/>
        <v>8190</v>
      </c>
      <c r="I20" s="58"/>
      <c r="J20" s="49"/>
      <c r="K20" s="49"/>
      <c r="L20" s="49"/>
    </row>
    <row r="21" s="8" customFormat="1" ht="19" customHeight="1" spans="1:12">
      <c r="A21" s="44"/>
      <c r="B21" s="45"/>
      <c r="C21" s="42"/>
      <c r="D21" s="43"/>
      <c r="E21" s="38" t="s">
        <v>41</v>
      </c>
      <c r="F21" s="39">
        <v>6330</v>
      </c>
      <c r="G21" s="39">
        <f t="shared" si="2"/>
        <v>316.5</v>
      </c>
      <c r="H21" s="39">
        <f t="shared" si="3"/>
        <v>6646.5</v>
      </c>
      <c r="I21" s="58"/>
      <c r="J21" s="49"/>
      <c r="K21" s="49"/>
      <c r="L21" s="49"/>
    </row>
    <row r="22" s="8" customFormat="1" ht="19" customHeight="1" spans="1:12">
      <c r="A22" s="44"/>
      <c r="B22" s="45"/>
      <c r="C22" s="42"/>
      <c r="D22" s="43"/>
      <c r="E22" s="38" t="s">
        <v>42</v>
      </c>
      <c r="F22" s="39">
        <v>3660</v>
      </c>
      <c r="G22" s="39">
        <f t="shared" si="2"/>
        <v>183</v>
      </c>
      <c r="H22" s="39">
        <f t="shared" si="3"/>
        <v>3843</v>
      </c>
      <c r="I22" s="58"/>
      <c r="J22" s="49"/>
      <c r="K22" s="49"/>
      <c r="L22" s="49"/>
    </row>
    <row r="23" s="8" customFormat="1" ht="19" customHeight="1" spans="1:12">
      <c r="A23" s="44"/>
      <c r="B23" s="45"/>
      <c r="C23" s="42"/>
      <c r="D23" s="43"/>
      <c r="E23" s="38" t="s">
        <v>43</v>
      </c>
      <c r="F23" s="39">
        <v>2580</v>
      </c>
      <c r="G23" s="39">
        <f t="shared" si="2"/>
        <v>129</v>
      </c>
      <c r="H23" s="39">
        <f t="shared" si="3"/>
        <v>2709</v>
      </c>
      <c r="I23" s="58"/>
      <c r="J23" s="49"/>
      <c r="K23" s="49"/>
      <c r="L23" s="49"/>
    </row>
    <row r="24" s="8" customFormat="1" ht="32" customHeight="1" spans="1:12">
      <c r="A24" s="46" t="s">
        <v>48</v>
      </c>
      <c r="B24" s="47" t="s">
        <v>44</v>
      </c>
      <c r="C24" s="48" t="s">
        <v>32</v>
      </c>
      <c r="D24" s="49" t="s">
        <v>49</v>
      </c>
      <c r="E24" s="50"/>
      <c r="F24" s="51">
        <f>SUM(F18:F23)</f>
        <v>30000</v>
      </c>
      <c r="G24" s="39">
        <f t="shared" si="2"/>
        <v>1500</v>
      </c>
      <c r="H24" s="39">
        <f t="shared" si="3"/>
        <v>31500</v>
      </c>
      <c r="I24" s="58"/>
      <c r="J24" s="49"/>
      <c r="K24" s="49"/>
      <c r="L24" s="49"/>
    </row>
    <row r="25" s="8" customFormat="1" ht="32" customHeight="1" spans="1:12">
      <c r="A25" s="46" t="s">
        <v>48</v>
      </c>
      <c r="B25" s="47" t="s">
        <v>45</v>
      </c>
      <c r="C25" s="48" t="s">
        <v>32</v>
      </c>
      <c r="D25" s="49" t="s">
        <v>49</v>
      </c>
      <c r="E25" s="49"/>
      <c r="F25" s="48">
        <f>SUM(F24:F24)</f>
        <v>30000</v>
      </c>
      <c r="G25" s="39">
        <f t="shared" si="2"/>
        <v>1500</v>
      </c>
      <c r="H25" s="39">
        <f t="shared" si="3"/>
        <v>31500</v>
      </c>
      <c r="I25" s="58"/>
      <c r="J25" s="49"/>
      <c r="K25" s="49"/>
      <c r="L25" s="49"/>
    </row>
    <row r="26" s="8" customFormat="1" ht="32" customHeight="1" spans="1:12">
      <c r="A26" s="46" t="s">
        <v>48</v>
      </c>
      <c r="B26" s="47" t="s">
        <v>46</v>
      </c>
      <c r="C26" s="48" t="s">
        <v>32</v>
      </c>
      <c r="D26" s="49" t="s">
        <v>49</v>
      </c>
      <c r="E26" s="49"/>
      <c r="F26" s="48">
        <f>SUM(F25:F25)</f>
        <v>30000</v>
      </c>
      <c r="G26" s="39">
        <f t="shared" si="2"/>
        <v>1500</v>
      </c>
      <c r="H26" s="39">
        <f t="shared" si="3"/>
        <v>31500</v>
      </c>
      <c r="I26" s="58"/>
      <c r="J26" s="49"/>
      <c r="K26" s="49"/>
      <c r="L26" s="49"/>
    </row>
    <row r="27" s="8" customFormat="1" ht="32" customHeight="1" spans="1:12">
      <c r="A27" s="46" t="s">
        <v>48</v>
      </c>
      <c r="B27" s="47" t="s">
        <v>47</v>
      </c>
      <c r="C27" s="48" t="s">
        <v>32</v>
      </c>
      <c r="D27" s="49" t="s">
        <v>49</v>
      </c>
      <c r="E27" s="49"/>
      <c r="F27" s="48">
        <f>SUM(F25:F25)</f>
        <v>30000</v>
      </c>
      <c r="G27" s="39">
        <f t="shared" si="2"/>
        <v>1500</v>
      </c>
      <c r="H27" s="39">
        <f t="shared" si="3"/>
        <v>31500</v>
      </c>
      <c r="I27" s="58"/>
      <c r="J27" s="49"/>
      <c r="K27" s="49"/>
      <c r="L27" s="49"/>
    </row>
    <row r="28" s="8" customFormat="1" ht="29" customHeight="1" spans="1:12">
      <c r="A28" s="46" t="s">
        <v>54</v>
      </c>
      <c r="B28" s="47" t="s">
        <v>55</v>
      </c>
      <c r="C28" s="48" t="s">
        <v>32</v>
      </c>
      <c r="D28" s="49"/>
      <c r="E28" s="49"/>
      <c r="F28" s="48">
        <f>F17+F27</f>
        <v>40000</v>
      </c>
      <c r="G28" s="39">
        <f t="shared" si="2"/>
        <v>2000</v>
      </c>
      <c r="H28" s="39">
        <f t="shared" si="3"/>
        <v>42000</v>
      </c>
      <c r="I28" s="58" t="s">
        <v>56</v>
      </c>
      <c r="J28" s="49" t="s">
        <v>57</v>
      </c>
      <c r="K28" s="49" t="s">
        <v>39</v>
      </c>
      <c r="L28" s="49" t="s">
        <v>53</v>
      </c>
    </row>
    <row r="29" s="8" customFormat="1" ht="15" spans="1:12">
      <c r="A29" s="52" t="s">
        <v>58</v>
      </c>
      <c r="B29" s="53"/>
      <c r="C29" s="53"/>
      <c r="D29" s="49"/>
      <c r="E29" s="53"/>
      <c r="F29" s="48">
        <f>SUM(F8:F28)</f>
        <v>240000</v>
      </c>
      <c r="G29" s="39">
        <f t="shared" si="2"/>
        <v>12000</v>
      </c>
      <c r="H29" s="39">
        <f t="shared" si="3"/>
        <v>252000</v>
      </c>
      <c r="I29" s="59"/>
      <c r="J29" s="59"/>
      <c r="K29" s="59"/>
      <c r="L29" s="59"/>
    </row>
  </sheetData>
  <mergeCells count="20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17"/>
    <mergeCell ref="I18:I27"/>
    <mergeCell ref="J8:J17"/>
    <mergeCell ref="J18:J27"/>
    <mergeCell ref="K8:K17"/>
    <mergeCell ref="K18:K27"/>
    <mergeCell ref="L8:L17"/>
    <mergeCell ref="L18:L27"/>
  </mergeCells>
  <pageMargins left="0.75" right="0.75" top="1" bottom="1" header="0.5" footer="0.5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7"/>
  <sheetViews>
    <sheetView topLeftCell="A15" workbookViewId="0">
      <selection activeCell="E37" sqref="E37"/>
    </sheetView>
  </sheetViews>
  <sheetFormatPr defaultColWidth="9" defaultRowHeight="13.5" outlineLevelCol="4"/>
  <cols>
    <col min="2" max="2" width="27.875" customWidth="1"/>
    <col min="3" max="3" width="29.5" customWidth="1"/>
  </cols>
  <sheetData>
    <row r="1" customFormat="1" ht="50" customHeight="1" spans="2:3">
      <c r="B1" s="1" t="s">
        <v>59</v>
      </c>
      <c r="C1" s="2" t="s">
        <v>35</v>
      </c>
    </row>
    <row r="2" customFormat="1" ht="50" customHeight="1" spans="2:3">
      <c r="B2" s="1" t="s">
        <v>60</v>
      </c>
      <c r="C2" s="3" t="s">
        <v>30</v>
      </c>
    </row>
    <row r="3" customFormat="1" ht="50" customHeight="1" spans="2:3">
      <c r="B3" s="1" t="s">
        <v>61</v>
      </c>
      <c r="C3" s="4" t="s">
        <v>32</v>
      </c>
    </row>
    <row r="4" customFormat="1" ht="50" customHeight="1" spans="2:3">
      <c r="B4" s="1" t="s">
        <v>62</v>
      </c>
      <c r="C4" s="4">
        <v>400</v>
      </c>
    </row>
    <row r="5" customFormat="1" ht="50" customHeight="1" spans="2:3">
      <c r="B5" s="1" t="s">
        <v>63</v>
      </c>
      <c r="C5" s="4" t="s">
        <v>64</v>
      </c>
    </row>
    <row r="6" customFormat="1" ht="50" customHeight="1" spans="2:3">
      <c r="B6" s="1" t="s">
        <v>65</v>
      </c>
      <c r="C6" s="4" t="s">
        <v>66</v>
      </c>
    </row>
    <row r="7" customFormat="1"/>
    <row r="8" customFormat="1"/>
    <row r="9" customFormat="1" ht="50" customHeight="1" spans="2:3">
      <c r="B9" s="1" t="s">
        <v>59</v>
      </c>
      <c r="C9" s="2" t="s">
        <v>50</v>
      </c>
    </row>
    <row r="10" customFormat="1" ht="50" customHeight="1" spans="2:3">
      <c r="B10" s="1" t="s">
        <v>60</v>
      </c>
      <c r="C10" s="3" t="s">
        <v>48</v>
      </c>
    </row>
    <row r="11" customFormat="1" ht="50" customHeight="1" spans="2:3">
      <c r="B11" s="1" t="s">
        <v>61</v>
      </c>
      <c r="C11" s="4" t="s">
        <v>32</v>
      </c>
    </row>
    <row r="12" customFormat="1" ht="50" customHeight="1" spans="2:3">
      <c r="B12" s="1" t="s">
        <v>62</v>
      </c>
      <c r="C12" s="4">
        <v>800</v>
      </c>
    </row>
    <row r="13" customFormat="1" ht="50" customHeight="1" spans="2:3">
      <c r="B13" s="1" t="s">
        <v>63</v>
      </c>
      <c r="C13" s="4" t="s">
        <v>67</v>
      </c>
    </row>
    <row r="14" customFormat="1" ht="50" customHeight="1" spans="2:3">
      <c r="B14" s="1" t="s">
        <v>65</v>
      </c>
      <c r="C14" s="4" t="s">
        <v>66</v>
      </c>
    </row>
    <row r="17" customFormat="1" ht="50" customHeight="1" spans="2:3">
      <c r="B17" s="1" t="s">
        <v>59</v>
      </c>
      <c r="C17" s="2" t="s">
        <v>56</v>
      </c>
    </row>
    <row r="18" customFormat="1" ht="50" customHeight="1" spans="2:3">
      <c r="B18" s="1" t="s">
        <v>60</v>
      </c>
      <c r="C18" s="3" t="s">
        <v>54</v>
      </c>
    </row>
    <row r="19" customFormat="1" ht="50" customHeight="1" spans="2:3">
      <c r="B19" s="1" t="s">
        <v>61</v>
      </c>
      <c r="C19" s="4" t="s">
        <v>32</v>
      </c>
    </row>
    <row r="20" customFormat="1" ht="50" customHeight="1" spans="2:3">
      <c r="B20" s="1" t="s">
        <v>62</v>
      </c>
      <c r="C20" s="4"/>
    </row>
    <row r="21" customFormat="1" ht="50" customHeight="1" spans="2:3">
      <c r="B21" s="1" t="s">
        <v>63</v>
      </c>
      <c r="C21" s="4" t="s">
        <v>68</v>
      </c>
    </row>
    <row r="22" customFormat="1" ht="50" customHeight="1" spans="2:3">
      <c r="B22" s="1" t="s">
        <v>65</v>
      </c>
      <c r="C22" s="4" t="s">
        <v>66</v>
      </c>
    </row>
    <row r="26" spans="3:5">
      <c r="C26" s="60" t="s">
        <v>69</v>
      </c>
      <c r="E26" s="60" t="s">
        <v>70</v>
      </c>
    </row>
    <row r="27" spans="3:5">
      <c r="C27" s="60" t="s">
        <v>71</v>
      </c>
      <c r="E27" s="60" t="s">
        <v>72</v>
      </c>
    </row>
    <row r="28" spans="3:5">
      <c r="C28" s="60" t="s">
        <v>73</v>
      </c>
      <c r="E28" s="60" t="s">
        <v>72</v>
      </c>
    </row>
    <row r="29" spans="3:5">
      <c r="C29" s="60" t="s">
        <v>74</v>
      </c>
      <c r="E29" s="60" t="s">
        <v>75</v>
      </c>
    </row>
    <row r="30" spans="3:5">
      <c r="C30" s="60" t="s">
        <v>76</v>
      </c>
      <c r="E30" s="60" t="s">
        <v>77</v>
      </c>
    </row>
    <row r="31" spans="3:5">
      <c r="C31" s="60" t="s">
        <v>78</v>
      </c>
      <c r="E31" s="60" t="s">
        <v>79</v>
      </c>
    </row>
    <row r="32" spans="3:5">
      <c r="C32" s="60" t="s">
        <v>69</v>
      </c>
      <c r="E32" s="60" t="s">
        <v>70</v>
      </c>
    </row>
    <row r="33" spans="3:5">
      <c r="C33" s="60" t="s">
        <v>71</v>
      </c>
      <c r="E33" s="60" t="s">
        <v>72</v>
      </c>
    </row>
    <row r="34" spans="3:5">
      <c r="C34" s="60" t="s">
        <v>73</v>
      </c>
      <c r="E34" s="60" t="s">
        <v>75</v>
      </c>
    </row>
    <row r="35" spans="3:5">
      <c r="C35" s="60" t="s">
        <v>74</v>
      </c>
      <c r="E35" s="60" t="s">
        <v>77</v>
      </c>
    </row>
    <row r="36" spans="3:5">
      <c r="C36" s="60" t="s">
        <v>76</v>
      </c>
      <c r="E36" s="60" t="s">
        <v>79</v>
      </c>
    </row>
    <row r="37" spans="3:3">
      <c r="C37" s="60" t="s">
        <v>78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2025-04-29T12:05:00Z</dcterms:created>
  <dcterms:modified xsi:type="dcterms:W3CDTF">2025-05-09T10:52:55Z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C09AEAD53EBF4DBF8F28F58803031987_11</vt:lpwstr>
  </property>
  <property fmtid="{D5CDD505-2E9C-101B-9397-08002B2CF9AE}" pid="3" name="KSOProductBuildVer">
    <vt:lpwstr>2052-12.1.0.20784</vt:lpwstr>
  </property>
</Properties>
</file>