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4"/>
  </bookViews>
  <sheets>
    <sheet name="第一批" sheetId="7" r:id="rId1"/>
    <sheet name="第二批 (2)" sheetId="8" r:id="rId2"/>
    <sheet name="第三批 (3)" sheetId="9" r:id="rId3"/>
    <sheet name="第四批 (2)" sheetId="10" r:id="rId4"/>
    <sheet name="第五批" sheetId="11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第一批!$A$1:$L$12</definedName>
    <definedName name="_xlnm.Print_Area" localSheetId="1">'第二批 (2)'!$A$1:$L$17</definedName>
    <definedName name="_xlnm.Print_Area" localSheetId="2">'第三批 (3)'!$A$1:$L$36</definedName>
    <definedName name="_xlnm.Print_Area" localSheetId="3">'第四批 (2)'!$A$1:$L$14</definedName>
    <definedName name="_xlnm.Print_Area" localSheetId="4">第五批!$A$1:$L$10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<sst xmlns="http://schemas.openxmlformats.org/spreadsheetml/2006/main" count="308" uniqueCount="95">
  <si>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</si>
  <si>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</si>
  <si>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</si>
  <si>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</si>
  <si>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2001</t>
  </si>
  <si>
    <t>地址：江苏省南通市通州区兴仁镇阚家庵村南通俊炜服饰有限公司黄杰 18762490503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</si>
  <si>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</si>
  <si>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</si>
  <si>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</si>
  <si>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</si>
  <si>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</si>
  <si>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</si>
  <si>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</si>
  <si>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</si>
  <si>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</si>
  <si>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</si>
  <si>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</si>
  <si>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</si>
  <si>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</si>
  <si>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</si>
  <si>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</si>
  <si>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</si>
  <si>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</si>
  <si>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</si>
  <si>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</si>
  <si>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</si>
  <si>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</si>
  <si>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</si>
  <si>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</si>
  <si>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</si>
  <si>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S25050247</t>
  </si>
  <si>
    <t>TESCO</t>
  </si>
  <si>
    <t>F5683 F5684 F4931</t>
  </si>
  <si>
    <t>60*40*80CM</t>
  </si>
  <si>
    <t>1/3</t>
  </si>
  <si>
    <t>60*40*85CM</t>
  </si>
  <si>
    <t>2/3</t>
  </si>
  <si>
    <t>3/3</t>
  </si>
  <si>
    <t>合计：</t>
  </si>
  <si>
    <t>3</t>
  </si>
  <si>
    <t>融辉物流 200 488 2355</t>
  </si>
  <si>
    <t>52*140CM</t>
  </si>
  <si>
    <t>1/8</t>
  </si>
  <si>
    <t>2/8</t>
  </si>
  <si>
    <t>58*143CM</t>
  </si>
  <si>
    <t>3/8</t>
  </si>
  <si>
    <t>4/8</t>
  </si>
  <si>
    <t>60*50*85CM</t>
  </si>
  <si>
    <t>5/8</t>
  </si>
  <si>
    <t>6/8</t>
  </si>
  <si>
    <t>7/8</t>
  </si>
  <si>
    <t>8/8</t>
  </si>
  <si>
    <t>8</t>
  </si>
  <si>
    <t>融辉物流 200 488 2349</t>
  </si>
  <si>
    <t>F5322A,B</t>
  </si>
  <si>
    <t>48*95CM</t>
  </si>
  <si>
    <t>1/27</t>
  </si>
  <si>
    <t>2/27</t>
  </si>
  <si>
    <t>3/27</t>
  </si>
  <si>
    <t>4/27</t>
  </si>
  <si>
    <t>5/27</t>
  </si>
  <si>
    <t>6/27</t>
  </si>
  <si>
    <t>7/27</t>
  </si>
  <si>
    <t>60*50*58CM</t>
  </si>
  <si>
    <t>8/27</t>
  </si>
  <si>
    <t>9/27</t>
  </si>
  <si>
    <t>10/27</t>
  </si>
  <si>
    <t>11/27</t>
  </si>
  <si>
    <t>12/27</t>
  </si>
  <si>
    <t>13/27</t>
  </si>
  <si>
    <t>14/27</t>
  </si>
  <si>
    <t>15/27</t>
  </si>
  <si>
    <t>16/27</t>
  </si>
  <si>
    <t>17/27</t>
  </si>
  <si>
    <t>18/27</t>
  </si>
  <si>
    <t>19/27</t>
  </si>
  <si>
    <t>20/27</t>
  </si>
  <si>
    <t>21/27</t>
  </si>
  <si>
    <t>22/27</t>
  </si>
  <si>
    <t>23/27</t>
  </si>
  <si>
    <t>24/27</t>
  </si>
  <si>
    <t>25/27</t>
  </si>
  <si>
    <t>26/27</t>
  </si>
  <si>
    <t>27/27</t>
  </si>
  <si>
    <t>27</t>
  </si>
  <si>
    <t>融辉物流 200 488 2282</t>
  </si>
  <si>
    <t>1/5</t>
  </si>
  <si>
    <t>2/5</t>
  </si>
  <si>
    <t>3/5</t>
  </si>
  <si>
    <t>4/5</t>
  </si>
  <si>
    <t>5/5</t>
  </si>
  <si>
    <t>5</t>
  </si>
  <si>
    <t>融辉物流 200 488  2269</t>
  </si>
  <si>
    <t>1/1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</si>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</sst>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Calibri"/>
      <charset val="134"/>
    </font>
    <font>
      <b/>
      <sz val="11"/>
      <color rgb="FF333333"/>
      <name val="Calibri"/>
      <charset val="134"/>
    </font>
    <font>
      <b/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3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49" fontId="13" fillId="0" borderId="8" xfId="5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zoomScale="90" zoomScaleNormal="90" workbookViewId="0">
      <selection activeCell="A8" sqref="A8:A10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37" t="s">
        <v>32</v>
      </c>
      <c r="D8" s="22"/>
      <c r="E8" s="23" t="s">
        <v>33</v>
      </c>
      <c r="F8" s="24">
        <v>210</v>
      </c>
      <c r="G8" s="24">
        <v>2</v>
      </c>
      <c r="H8" s="24">
        <f>SUM(F8+G8)</f>
        <v>212</v>
      </c>
      <c r="I8" s="30" t="s">
        <v>34</v>
      </c>
      <c r="J8" s="31">
        <v>15.5</v>
      </c>
      <c r="K8" s="32">
        <v>16</v>
      </c>
      <c r="L8" s="40"/>
    </row>
    <row r="9" customFormat="1" ht="31" customHeight="1" spans="1:12">
      <c r="A9" s="19"/>
      <c r="B9" s="20" t="s">
        <v>31</v>
      </c>
      <c r="C9" s="42" t="s">
        <v>32</v>
      </c>
      <c r="D9" s="22"/>
      <c r="E9" s="23" t="s">
        <v>35</v>
      </c>
      <c r="F9" s="24">
        <v>500</v>
      </c>
      <c r="G9" s="24">
        <v>5</v>
      </c>
      <c r="H9" s="24">
        <f>SUM(F9+G9)</f>
        <v>505</v>
      </c>
      <c r="I9" s="30" t="s">
        <v>36</v>
      </c>
      <c r="J9" s="31">
        <v>39.4</v>
      </c>
      <c r="K9" s="32">
        <v>39.9</v>
      </c>
      <c r="L9" s="26"/>
    </row>
    <row r="10" customFormat="1" ht="31" customHeight="1" spans="1:12">
      <c r="A10" s="19"/>
      <c r="B10" s="20" t="s">
        <v>31</v>
      </c>
      <c r="C10" s="43"/>
      <c r="D10" s="22"/>
      <c r="E10" s="23" t="s">
        <v>35</v>
      </c>
      <c r="F10" s="24">
        <v>555</v>
      </c>
      <c r="G10" s="24">
        <v>5</v>
      </c>
      <c r="H10" s="24">
        <f>SUM(F10+G10)</f>
        <v>560</v>
      </c>
      <c r="I10" s="30" t="s">
        <v>37</v>
      </c>
      <c r="J10" s="31">
        <v>43.8</v>
      </c>
      <c r="K10" s="32">
        <v>44.3</v>
      </c>
      <c r="L10" s="26"/>
    </row>
    <row r="11" ht="31" customHeight="1" spans="1:12">
      <c r="A11" s="25"/>
      <c r="B11" s="26"/>
      <c r="C11" s="26"/>
      <c r="D11" s="26"/>
      <c r="E11" s="21"/>
      <c r="F11" s="24"/>
      <c r="G11" s="24"/>
      <c r="H11" s="24"/>
      <c r="I11" s="33"/>
      <c r="J11" s="31"/>
      <c r="K11" s="32"/>
      <c r="L11" s="26"/>
    </row>
    <row r="12" ht="36" customHeight="1" spans="1:12">
      <c r="A12" s="25" t="s">
        <v>38</v>
      </c>
      <c r="B12" s="26"/>
      <c r="C12" s="26"/>
      <c r="D12" s="26"/>
      <c r="E12" s="26"/>
      <c r="F12" s="24">
        <f>SUM(F8:F10)</f>
        <v>1265</v>
      </c>
      <c r="G12" s="24">
        <f>SUM(G8:G10)</f>
        <v>12</v>
      </c>
      <c r="H12" s="24">
        <f>SUM(H8:H10)</f>
        <v>1277</v>
      </c>
      <c r="I12" s="33" t="s">
        <v>39</v>
      </c>
      <c r="J12" s="31">
        <f>SUM(J8:J10)</f>
        <v>98.7</v>
      </c>
      <c r="K12" s="31">
        <f>SUM(K8:K10)</f>
        <v>100.2</v>
      </c>
      <c r="L12" s="34"/>
    </row>
    <row r="15" spans="13:13">
      <c r="M15" s="35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42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30" customHeight="1" spans="13:13">
      <c r="M34" s="1"/>
    </row>
    <row r="35" ht="25.95" customHeight="1" spans="13:13">
      <c r="M35" s="1"/>
    </row>
    <row r="36" ht="24" customHeight="1" spans="13:13">
      <c r="M36" s="1"/>
    </row>
    <row r="37" ht="25.05" customHeight="1" spans="13:13">
      <c r="M37" s="1"/>
    </row>
    <row r="38" ht="31.95" customHeight="1" spans="13:13">
      <c r="M38" s="1"/>
    </row>
    <row r="39" spans="13:13">
      <c r="M39" s="1"/>
    </row>
    <row r="40" ht="21" customHeight="1" spans="13:13">
      <c r="M40" s="1"/>
    </row>
  </sheetData>
  <mergeCells count="7">
    <mergeCell ref="A1:L1"/>
    <mergeCell ref="A2:L2"/>
    <mergeCell ref="E3:F3"/>
    <mergeCell ref="D4:E4"/>
    <mergeCell ref="A8:A10"/>
    <mergeCell ref="C9:C10"/>
    <mergeCell ref="F4:L5"/>
  </mergeCells>
  <pageMargins left="0.7" right="0.7" top="0.75" bottom="0.75" header="0.3" footer="0.3"/>
  <pageSetup paperSize="9" scale="5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zoomScale="90" zoomScaleNormal="90" workbookViewId="0">
      <selection activeCell="B22" sqref="B22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45792</v>
      </c>
      <c r="F3" s="7"/>
      <c r="G3" s="8"/>
    </row>
    <row r="4" ht="19.5" customHeight="1" spans="3:13">
      <c r="C4" s="6" t="s">
        <v>3</v>
      </c>
      <c r="D4" s="9" t="s">
        <v>40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37" t="s">
        <v>32</v>
      </c>
      <c r="D8" s="22"/>
      <c r="E8" s="23" t="s">
        <v>41</v>
      </c>
      <c r="F8" s="24">
        <v>800</v>
      </c>
      <c r="G8" s="24">
        <v>8</v>
      </c>
      <c r="H8" s="24">
        <f t="shared" ref="H8:H15" si="0">SUM(F8+G8)</f>
        <v>808</v>
      </c>
      <c r="I8" s="30" t="s">
        <v>42</v>
      </c>
      <c r="J8" s="31">
        <v>31.7</v>
      </c>
      <c r="K8" s="32">
        <v>33.2</v>
      </c>
      <c r="L8" s="40"/>
    </row>
    <row r="9" customFormat="1" ht="31" customHeight="1" spans="1:12">
      <c r="A9" s="19"/>
      <c r="B9" s="20" t="s">
        <v>31</v>
      </c>
      <c r="C9" s="38"/>
      <c r="D9" s="22"/>
      <c r="E9" s="23" t="s">
        <v>41</v>
      </c>
      <c r="F9" s="24">
        <v>800</v>
      </c>
      <c r="G9" s="24">
        <v>8</v>
      </c>
      <c r="H9" s="24">
        <f t="shared" si="0"/>
        <v>808</v>
      </c>
      <c r="I9" s="30" t="s">
        <v>43</v>
      </c>
      <c r="J9" s="31">
        <v>31.7</v>
      </c>
      <c r="K9" s="32">
        <v>33.2</v>
      </c>
      <c r="L9" s="26"/>
    </row>
    <row r="10" customFormat="1" ht="31" customHeight="1" spans="1:12">
      <c r="A10" s="19"/>
      <c r="B10" s="20" t="s">
        <v>31</v>
      </c>
      <c r="C10" s="41" t="s">
        <v>32</v>
      </c>
      <c r="D10" s="22"/>
      <c r="E10" s="23" t="s">
        <v>44</v>
      </c>
      <c r="F10" s="24">
        <v>1000</v>
      </c>
      <c r="G10" s="24">
        <v>10</v>
      </c>
      <c r="H10" s="24">
        <f t="shared" si="0"/>
        <v>1010</v>
      </c>
      <c r="I10" s="30" t="s">
        <v>45</v>
      </c>
      <c r="J10" s="31">
        <v>46.8</v>
      </c>
      <c r="K10" s="32">
        <v>47.3</v>
      </c>
      <c r="L10" s="26"/>
    </row>
    <row r="11" customFormat="1" ht="31" customHeight="1" spans="1:12">
      <c r="A11" s="19"/>
      <c r="B11" s="20" t="s">
        <v>31</v>
      </c>
      <c r="C11" s="41"/>
      <c r="D11" s="22"/>
      <c r="E11" s="23" t="s">
        <v>44</v>
      </c>
      <c r="F11" s="24">
        <v>1000</v>
      </c>
      <c r="G11" s="24">
        <v>10</v>
      </c>
      <c r="H11" s="24">
        <f t="shared" si="0"/>
        <v>1010</v>
      </c>
      <c r="I11" s="30" t="s">
        <v>46</v>
      </c>
      <c r="J11" s="31">
        <v>46.8</v>
      </c>
      <c r="K11" s="32">
        <v>47.3</v>
      </c>
      <c r="L11" s="26"/>
    </row>
    <row r="12" customFormat="1" ht="31" customHeight="1" spans="1:12">
      <c r="A12" s="19"/>
      <c r="B12" s="20" t="s">
        <v>31</v>
      </c>
      <c r="C12" s="26" t="s">
        <v>32</v>
      </c>
      <c r="D12" s="22"/>
      <c r="E12" s="23" t="s">
        <v>47</v>
      </c>
      <c r="F12" s="24">
        <v>400</v>
      </c>
      <c r="G12" s="24">
        <v>4</v>
      </c>
      <c r="H12" s="24">
        <f t="shared" si="0"/>
        <v>404</v>
      </c>
      <c r="I12" s="30" t="s">
        <v>48</v>
      </c>
      <c r="J12" s="31">
        <v>27.1</v>
      </c>
      <c r="K12" s="32">
        <v>27.6</v>
      </c>
      <c r="L12" s="26"/>
    </row>
    <row r="13" customFormat="1" ht="31" customHeight="1" spans="1:12">
      <c r="A13" s="19"/>
      <c r="B13" s="20" t="s">
        <v>31</v>
      </c>
      <c r="C13" s="26"/>
      <c r="D13" s="22"/>
      <c r="E13" s="23" t="s">
        <v>47</v>
      </c>
      <c r="F13" s="24">
        <v>400</v>
      </c>
      <c r="G13" s="24">
        <v>4</v>
      </c>
      <c r="H13" s="24">
        <f t="shared" si="0"/>
        <v>404</v>
      </c>
      <c r="I13" s="30" t="s">
        <v>49</v>
      </c>
      <c r="J13" s="31">
        <v>27.1</v>
      </c>
      <c r="K13" s="32">
        <v>27.6</v>
      </c>
      <c r="L13" s="26"/>
    </row>
    <row r="14" customFormat="1" ht="31" customHeight="1" spans="1:12">
      <c r="A14" s="19"/>
      <c r="B14" s="20" t="s">
        <v>31</v>
      </c>
      <c r="C14" s="26"/>
      <c r="D14" s="22"/>
      <c r="E14" s="23" t="s">
        <v>47</v>
      </c>
      <c r="F14" s="24">
        <v>400</v>
      </c>
      <c r="G14" s="24">
        <v>4</v>
      </c>
      <c r="H14" s="24">
        <f t="shared" si="0"/>
        <v>404</v>
      </c>
      <c r="I14" s="30" t="s">
        <v>50</v>
      </c>
      <c r="J14" s="31">
        <v>27.1</v>
      </c>
      <c r="K14" s="32">
        <v>27.6</v>
      </c>
      <c r="L14" s="26"/>
    </row>
    <row r="15" customFormat="1" ht="31" customHeight="1" spans="1:12">
      <c r="A15" s="19"/>
      <c r="B15" s="20" t="s">
        <v>31</v>
      </c>
      <c r="C15" s="26"/>
      <c r="D15" s="22"/>
      <c r="E15" s="23" t="s">
        <v>47</v>
      </c>
      <c r="F15" s="24">
        <v>220</v>
      </c>
      <c r="G15" s="24">
        <v>2</v>
      </c>
      <c r="H15" s="24">
        <f t="shared" si="0"/>
        <v>222</v>
      </c>
      <c r="I15" s="30" t="s">
        <v>51</v>
      </c>
      <c r="J15" s="31">
        <v>14.7</v>
      </c>
      <c r="K15" s="32">
        <v>15.2</v>
      </c>
      <c r="L15" s="26"/>
    </row>
    <row r="16" ht="31" customHeight="1" spans="1:12">
      <c r="A16" s="25"/>
      <c r="B16" s="26"/>
      <c r="C16" s="26"/>
      <c r="D16" s="26"/>
      <c r="E16" s="21"/>
      <c r="F16" s="24"/>
      <c r="G16" s="24"/>
      <c r="H16" s="24"/>
      <c r="I16" s="33"/>
      <c r="J16" s="31"/>
      <c r="K16" s="32"/>
      <c r="L16" s="26"/>
    </row>
    <row r="17" ht="36" customHeight="1" spans="1:12">
      <c r="A17" s="25" t="s">
        <v>38</v>
      </c>
      <c r="B17" s="26"/>
      <c r="C17" s="26"/>
      <c r="D17" s="26"/>
      <c r="E17" s="26"/>
      <c r="F17" s="24">
        <f>SUM(F8:F15)</f>
        <v>5020</v>
      </c>
      <c r="G17" s="24">
        <f>SUM(G8:G15)</f>
        <v>50</v>
      </c>
      <c r="H17" s="24">
        <f>SUM(H8:H15)</f>
        <v>5070</v>
      </c>
      <c r="I17" s="33" t="s">
        <v>52</v>
      </c>
      <c r="J17" s="31">
        <f>SUM(J8:J15)</f>
        <v>253</v>
      </c>
      <c r="K17" s="31">
        <f>SUM(K8:K15)</f>
        <v>259</v>
      </c>
      <c r="L17" s="34"/>
    </row>
    <row r="20" spans="13:13">
      <c r="M20" s="35"/>
    </row>
    <row r="22" spans="13:13">
      <c r="M22" s="1"/>
    </row>
    <row r="23" ht="34.05" customHeight="1" spans="13:13">
      <c r="M23" s="1"/>
    </row>
    <row r="24" ht="28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42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30" customHeight="1" spans="13:13">
      <c r="M39" s="1"/>
    </row>
    <row r="40" ht="25.95" customHeight="1" spans="13:13">
      <c r="M40" s="1"/>
    </row>
    <row r="41" ht="24" customHeight="1" spans="13:13">
      <c r="M41" s="1"/>
    </row>
    <row r="42" ht="25.05" customHeight="1" spans="13:13">
      <c r="M42" s="1"/>
    </row>
    <row r="43" ht="31.95" customHeight="1" spans="13:13">
      <c r="M43" s="1"/>
    </row>
    <row r="44" spans="13:13">
      <c r="M44" s="1"/>
    </row>
    <row r="45" ht="21" customHeight="1" spans="13:13">
      <c r="M45" s="1"/>
    </row>
  </sheetData>
  <mergeCells count="9">
    <mergeCell ref="A1:L1"/>
    <mergeCell ref="A2:L2"/>
    <mergeCell ref="E3:F3"/>
    <mergeCell ref="D4:E4"/>
    <mergeCell ref="A8:A15"/>
    <mergeCell ref="C8:C9"/>
    <mergeCell ref="C10:C11"/>
    <mergeCell ref="C12:C15"/>
    <mergeCell ref="F4:L5"/>
  </mergeCells>
  <pageMargins left="0.7" right="0.7" top="0.75" bottom="0.75" header="0.3" footer="0.3"/>
  <pageSetup paperSize="9" scale="5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zoomScale="90" zoomScaleNormal="90" topLeftCell="A21" workbookViewId="0">
      <selection activeCell="A8" sqref="A8:A34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45793</v>
      </c>
      <c r="F3" s="7"/>
      <c r="G3" s="8"/>
    </row>
    <row r="4" ht="19.5" customHeight="1" spans="3:13">
      <c r="C4" s="6" t="s">
        <v>3</v>
      </c>
      <c r="D4" s="9" t="s">
        <v>53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37" t="s">
        <v>54</v>
      </c>
      <c r="D8" s="22"/>
      <c r="E8" s="23" t="s">
        <v>55</v>
      </c>
      <c r="F8" s="24">
        <v>1000</v>
      </c>
      <c r="G8" s="24">
        <v>10</v>
      </c>
      <c r="H8" s="24">
        <f t="shared" ref="H8:H15" si="0">SUM(F8+G8)</f>
        <v>1010</v>
      </c>
      <c r="I8" s="30" t="s">
        <v>56</v>
      </c>
      <c r="J8" s="31">
        <v>25.5</v>
      </c>
      <c r="K8" s="32">
        <v>26</v>
      </c>
      <c r="L8" s="40"/>
    </row>
    <row r="9" customFormat="1" ht="31" customHeight="1" spans="1:12">
      <c r="A9" s="19"/>
      <c r="B9" s="20" t="s">
        <v>31</v>
      </c>
      <c r="C9" s="38"/>
      <c r="D9" s="22"/>
      <c r="E9" s="23" t="s">
        <v>55</v>
      </c>
      <c r="F9" s="24">
        <v>1000</v>
      </c>
      <c r="G9" s="24">
        <v>10</v>
      </c>
      <c r="H9" s="24">
        <f t="shared" si="0"/>
        <v>1010</v>
      </c>
      <c r="I9" s="30" t="s">
        <v>57</v>
      </c>
      <c r="J9" s="31">
        <v>25.5</v>
      </c>
      <c r="K9" s="32">
        <v>26</v>
      </c>
      <c r="L9" s="26"/>
    </row>
    <row r="10" customFormat="1" ht="31" customHeight="1" spans="1:12">
      <c r="A10" s="19"/>
      <c r="B10" s="20" t="s">
        <v>31</v>
      </c>
      <c r="C10" s="38"/>
      <c r="D10" s="22"/>
      <c r="E10" s="23" t="s">
        <v>55</v>
      </c>
      <c r="F10" s="24">
        <v>1000</v>
      </c>
      <c r="G10" s="24">
        <v>10</v>
      </c>
      <c r="H10" s="24">
        <f t="shared" si="0"/>
        <v>1010</v>
      </c>
      <c r="I10" s="30" t="s">
        <v>58</v>
      </c>
      <c r="J10" s="31">
        <v>25.5</v>
      </c>
      <c r="K10" s="32">
        <v>26</v>
      </c>
      <c r="L10" s="26"/>
    </row>
    <row r="11" customFormat="1" ht="31" customHeight="1" spans="1:12">
      <c r="A11" s="19"/>
      <c r="B11" s="20" t="s">
        <v>31</v>
      </c>
      <c r="C11" s="38"/>
      <c r="D11" s="22"/>
      <c r="E11" s="23" t="s">
        <v>55</v>
      </c>
      <c r="F11" s="24">
        <v>1000</v>
      </c>
      <c r="G11" s="24">
        <v>10</v>
      </c>
      <c r="H11" s="24">
        <f t="shared" si="0"/>
        <v>1010</v>
      </c>
      <c r="I11" s="30" t="s">
        <v>59</v>
      </c>
      <c r="J11" s="31">
        <v>25.5</v>
      </c>
      <c r="K11" s="32">
        <v>26</v>
      </c>
      <c r="L11" s="26"/>
    </row>
    <row r="12" customFormat="1" ht="31" customHeight="1" spans="1:12">
      <c r="A12" s="19"/>
      <c r="B12" s="20" t="s">
        <v>31</v>
      </c>
      <c r="C12" s="38"/>
      <c r="D12" s="22"/>
      <c r="E12" s="23" t="s">
        <v>55</v>
      </c>
      <c r="F12" s="24">
        <v>1000</v>
      </c>
      <c r="G12" s="24">
        <v>10</v>
      </c>
      <c r="H12" s="24">
        <f t="shared" si="0"/>
        <v>1010</v>
      </c>
      <c r="I12" s="30" t="s">
        <v>60</v>
      </c>
      <c r="J12" s="31">
        <v>25.5</v>
      </c>
      <c r="K12" s="32">
        <v>26</v>
      </c>
      <c r="L12" s="26"/>
    </row>
    <row r="13" customFormat="1" ht="31" customHeight="1" spans="1:12">
      <c r="A13" s="19"/>
      <c r="B13" s="20" t="s">
        <v>31</v>
      </c>
      <c r="C13" s="38"/>
      <c r="D13" s="22"/>
      <c r="E13" s="23" t="s">
        <v>55</v>
      </c>
      <c r="F13" s="24">
        <v>1000</v>
      </c>
      <c r="G13" s="24">
        <v>10</v>
      </c>
      <c r="H13" s="24">
        <f t="shared" si="0"/>
        <v>1010</v>
      </c>
      <c r="I13" s="30" t="s">
        <v>61</v>
      </c>
      <c r="J13" s="31">
        <v>25.5</v>
      </c>
      <c r="K13" s="32">
        <v>26</v>
      </c>
      <c r="L13" s="26"/>
    </row>
    <row r="14" customFormat="1" ht="31" customHeight="1" spans="1:12">
      <c r="A14" s="19"/>
      <c r="B14" s="20" t="s">
        <v>31</v>
      </c>
      <c r="C14" s="39"/>
      <c r="D14" s="22"/>
      <c r="E14" s="23" t="s">
        <v>55</v>
      </c>
      <c r="F14" s="24">
        <v>690</v>
      </c>
      <c r="G14" s="24">
        <v>6</v>
      </c>
      <c r="H14" s="24">
        <f t="shared" si="0"/>
        <v>696</v>
      </c>
      <c r="I14" s="30" t="s">
        <v>62</v>
      </c>
      <c r="J14" s="31">
        <v>17.4</v>
      </c>
      <c r="K14" s="32">
        <v>17.9</v>
      </c>
      <c r="L14" s="26"/>
    </row>
    <row r="15" customFormat="1" ht="31" customHeight="1" spans="1:12">
      <c r="A15" s="19"/>
      <c r="B15" s="20" t="s">
        <v>31</v>
      </c>
      <c r="C15" s="26" t="s">
        <v>54</v>
      </c>
      <c r="D15" s="22"/>
      <c r="E15" s="23" t="s">
        <v>63</v>
      </c>
      <c r="F15" s="24">
        <v>185</v>
      </c>
      <c r="G15" s="24">
        <v>1</v>
      </c>
      <c r="H15" s="24">
        <f t="shared" si="0"/>
        <v>186</v>
      </c>
      <c r="I15" s="30" t="s">
        <v>64</v>
      </c>
      <c r="J15" s="31">
        <v>12.3</v>
      </c>
      <c r="K15" s="32">
        <v>12.8</v>
      </c>
      <c r="L15" s="26"/>
    </row>
    <row r="16" customFormat="1" ht="31" customHeight="1" spans="1:12">
      <c r="A16" s="19"/>
      <c r="B16" s="20" t="s">
        <v>31</v>
      </c>
      <c r="C16" s="21" t="s">
        <v>32</v>
      </c>
      <c r="D16" s="22"/>
      <c r="E16" s="23" t="s">
        <v>41</v>
      </c>
      <c r="F16" s="24">
        <v>800</v>
      </c>
      <c r="G16" s="24">
        <v>8</v>
      </c>
      <c r="H16" s="24">
        <f t="shared" ref="H16:H34" si="1">SUM(F16+G16)</f>
        <v>808</v>
      </c>
      <c r="I16" s="30" t="s">
        <v>65</v>
      </c>
      <c r="J16" s="31">
        <v>32.7</v>
      </c>
      <c r="K16" s="32">
        <v>33.2</v>
      </c>
      <c r="L16" s="26"/>
    </row>
    <row r="17" customFormat="1" ht="31" customHeight="1" spans="1:12">
      <c r="A17" s="19"/>
      <c r="B17" s="20" t="s">
        <v>31</v>
      </c>
      <c r="C17" s="36"/>
      <c r="D17" s="22"/>
      <c r="E17" s="23" t="s">
        <v>41</v>
      </c>
      <c r="F17" s="24">
        <v>800</v>
      </c>
      <c r="G17" s="24">
        <v>8</v>
      </c>
      <c r="H17" s="24">
        <f t="shared" si="1"/>
        <v>808</v>
      </c>
      <c r="I17" s="30" t="s">
        <v>66</v>
      </c>
      <c r="J17" s="31">
        <v>32.7</v>
      </c>
      <c r="K17" s="32">
        <v>33.2</v>
      </c>
      <c r="L17" s="26"/>
    </row>
    <row r="18" customFormat="1" ht="31" customHeight="1" spans="1:12">
      <c r="A18" s="19"/>
      <c r="B18" s="20" t="s">
        <v>31</v>
      </c>
      <c r="C18" s="36"/>
      <c r="D18" s="22"/>
      <c r="E18" s="23" t="s">
        <v>41</v>
      </c>
      <c r="F18" s="24">
        <v>800</v>
      </c>
      <c r="G18" s="24">
        <v>8</v>
      </c>
      <c r="H18" s="24">
        <f t="shared" si="1"/>
        <v>808</v>
      </c>
      <c r="I18" s="30" t="s">
        <v>67</v>
      </c>
      <c r="J18" s="31">
        <v>32.7</v>
      </c>
      <c r="K18" s="32">
        <v>33.2</v>
      </c>
      <c r="L18" s="26"/>
    </row>
    <row r="19" customFormat="1" ht="31" customHeight="1" spans="1:12">
      <c r="A19" s="19"/>
      <c r="B19" s="20" t="s">
        <v>31</v>
      </c>
      <c r="C19" s="36"/>
      <c r="D19" s="22"/>
      <c r="E19" s="23" t="s">
        <v>41</v>
      </c>
      <c r="F19" s="24">
        <v>800</v>
      </c>
      <c r="G19" s="24">
        <v>8</v>
      </c>
      <c r="H19" s="24">
        <f t="shared" si="1"/>
        <v>808</v>
      </c>
      <c r="I19" s="30" t="s">
        <v>68</v>
      </c>
      <c r="J19" s="31">
        <v>32.7</v>
      </c>
      <c r="K19" s="32">
        <v>33.2</v>
      </c>
      <c r="L19" s="26"/>
    </row>
    <row r="20" customFormat="1" ht="31" customHeight="1" spans="1:12">
      <c r="A20" s="19"/>
      <c r="B20" s="20" t="s">
        <v>31</v>
      </c>
      <c r="C20" s="36"/>
      <c r="D20" s="22"/>
      <c r="E20" s="23" t="s">
        <v>41</v>
      </c>
      <c r="F20" s="24">
        <v>800</v>
      </c>
      <c r="G20" s="24">
        <v>8</v>
      </c>
      <c r="H20" s="24">
        <f t="shared" si="1"/>
        <v>808</v>
      </c>
      <c r="I20" s="30" t="s">
        <v>69</v>
      </c>
      <c r="J20" s="31">
        <v>32.7</v>
      </c>
      <c r="K20" s="32">
        <v>33.2</v>
      </c>
      <c r="L20" s="26"/>
    </row>
    <row r="21" customFormat="1" ht="31" customHeight="1" spans="1:12">
      <c r="A21" s="19"/>
      <c r="B21" s="20" t="s">
        <v>31</v>
      </c>
      <c r="C21" s="36"/>
      <c r="D21" s="22"/>
      <c r="E21" s="23" t="s">
        <v>41</v>
      </c>
      <c r="F21" s="24">
        <v>800</v>
      </c>
      <c r="G21" s="24">
        <v>8</v>
      </c>
      <c r="H21" s="24">
        <f t="shared" si="1"/>
        <v>808</v>
      </c>
      <c r="I21" s="30" t="s">
        <v>70</v>
      </c>
      <c r="J21" s="31">
        <v>32.7</v>
      </c>
      <c r="K21" s="32">
        <v>33.2</v>
      </c>
      <c r="L21" s="26"/>
    </row>
    <row r="22" customFormat="1" ht="31" customHeight="1" spans="1:12">
      <c r="A22" s="19"/>
      <c r="B22" s="20" t="s">
        <v>31</v>
      </c>
      <c r="C22" s="36"/>
      <c r="D22" s="22"/>
      <c r="E22" s="23" t="s">
        <v>41</v>
      </c>
      <c r="F22" s="24">
        <v>800</v>
      </c>
      <c r="G22" s="24">
        <v>8</v>
      </c>
      <c r="H22" s="24">
        <f t="shared" si="1"/>
        <v>808</v>
      </c>
      <c r="I22" s="30" t="s">
        <v>71</v>
      </c>
      <c r="J22" s="31">
        <v>32.7</v>
      </c>
      <c r="K22" s="32">
        <v>33.2</v>
      </c>
      <c r="L22" s="26"/>
    </row>
    <row r="23" customFormat="1" ht="31" customHeight="1" spans="1:12">
      <c r="A23" s="19"/>
      <c r="B23" s="20" t="s">
        <v>31</v>
      </c>
      <c r="C23" s="36"/>
      <c r="D23" s="22"/>
      <c r="E23" s="23" t="s">
        <v>41</v>
      </c>
      <c r="F23" s="24">
        <v>800</v>
      </c>
      <c r="G23" s="24">
        <v>8</v>
      </c>
      <c r="H23" s="24">
        <f t="shared" si="1"/>
        <v>808</v>
      </c>
      <c r="I23" s="30" t="s">
        <v>72</v>
      </c>
      <c r="J23" s="31">
        <v>32.7</v>
      </c>
      <c r="K23" s="32">
        <v>33.2</v>
      </c>
      <c r="L23" s="26"/>
    </row>
    <row r="24" customFormat="1" ht="31" customHeight="1" spans="1:12">
      <c r="A24" s="19"/>
      <c r="B24" s="20" t="s">
        <v>31</v>
      </c>
      <c r="C24" s="36"/>
      <c r="D24" s="22"/>
      <c r="E24" s="23" t="s">
        <v>41</v>
      </c>
      <c r="F24" s="24">
        <v>800</v>
      </c>
      <c r="G24" s="24">
        <v>8</v>
      </c>
      <c r="H24" s="24">
        <f t="shared" si="1"/>
        <v>808</v>
      </c>
      <c r="I24" s="30" t="s">
        <v>73</v>
      </c>
      <c r="J24" s="31">
        <v>32.7</v>
      </c>
      <c r="K24" s="32">
        <v>33.2</v>
      </c>
      <c r="L24" s="26"/>
    </row>
    <row r="25" customFormat="1" ht="31" customHeight="1" spans="1:12">
      <c r="A25" s="19"/>
      <c r="B25" s="20" t="s">
        <v>31</v>
      </c>
      <c r="C25" s="36"/>
      <c r="D25" s="22"/>
      <c r="E25" s="23" t="s">
        <v>41</v>
      </c>
      <c r="F25" s="24">
        <v>800</v>
      </c>
      <c r="G25" s="24">
        <v>8</v>
      </c>
      <c r="H25" s="24">
        <f t="shared" si="1"/>
        <v>808</v>
      </c>
      <c r="I25" s="30" t="s">
        <v>74</v>
      </c>
      <c r="J25" s="31">
        <v>32.7</v>
      </c>
      <c r="K25" s="32">
        <v>33.2</v>
      </c>
      <c r="L25" s="26"/>
    </row>
    <row r="26" customFormat="1" ht="31" customHeight="1" spans="1:12">
      <c r="A26" s="19"/>
      <c r="B26" s="20" t="s">
        <v>31</v>
      </c>
      <c r="C26" s="36"/>
      <c r="D26" s="22"/>
      <c r="E26" s="23" t="s">
        <v>41</v>
      </c>
      <c r="F26" s="24">
        <v>800</v>
      </c>
      <c r="G26" s="24">
        <v>8</v>
      </c>
      <c r="H26" s="24">
        <f t="shared" si="1"/>
        <v>808</v>
      </c>
      <c r="I26" s="30" t="s">
        <v>75</v>
      </c>
      <c r="J26" s="31">
        <v>32.7</v>
      </c>
      <c r="K26" s="32">
        <v>33.2</v>
      </c>
      <c r="L26" s="26"/>
    </row>
    <row r="27" customFormat="1" ht="31" customHeight="1" spans="1:12">
      <c r="A27" s="19"/>
      <c r="B27" s="20" t="s">
        <v>31</v>
      </c>
      <c r="C27" s="36"/>
      <c r="D27" s="22"/>
      <c r="E27" s="23" t="s">
        <v>41</v>
      </c>
      <c r="F27" s="24">
        <v>800</v>
      </c>
      <c r="G27" s="24">
        <v>8</v>
      </c>
      <c r="H27" s="24">
        <f t="shared" si="1"/>
        <v>808</v>
      </c>
      <c r="I27" s="30" t="s">
        <v>76</v>
      </c>
      <c r="J27" s="31">
        <v>32.7</v>
      </c>
      <c r="K27" s="32">
        <v>33.2</v>
      </c>
      <c r="L27" s="26"/>
    </row>
    <row r="28" customFormat="1" ht="31" customHeight="1" spans="1:12">
      <c r="A28" s="19"/>
      <c r="B28" s="20" t="s">
        <v>31</v>
      </c>
      <c r="C28" s="34"/>
      <c r="D28" s="22"/>
      <c r="E28" s="23" t="s">
        <v>41</v>
      </c>
      <c r="F28" s="24">
        <v>150</v>
      </c>
      <c r="G28" s="24">
        <v>1</v>
      </c>
      <c r="H28" s="24">
        <f t="shared" si="1"/>
        <v>151</v>
      </c>
      <c r="I28" s="30" t="s">
        <v>77</v>
      </c>
      <c r="J28" s="31">
        <v>5.7</v>
      </c>
      <c r="K28" s="32">
        <v>6.2</v>
      </c>
      <c r="L28" s="26"/>
    </row>
    <row r="29" customFormat="1" ht="31" customHeight="1" spans="1:12">
      <c r="A29" s="19"/>
      <c r="B29" s="20" t="s">
        <v>31</v>
      </c>
      <c r="C29" s="21" t="s">
        <v>32</v>
      </c>
      <c r="D29" s="22"/>
      <c r="E29" s="23" t="s">
        <v>44</v>
      </c>
      <c r="F29" s="24">
        <v>1000</v>
      </c>
      <c r="G29" s="24">
        <v>10</v>
      </c>
      <c r="H29" s="24">
        <f t="shared" si="1"/>
        <v>1010</v>
      </c>
      <c r="I29" s="30" t="s">
        <v>78</v>
      </c>
      <c r="J29" s="31">
        <v>46.8</v>
      </c>
      <c r="K29" s="32">
        <v>47.3</v>
      </c>
      <c r="L29" s="26"/>
    </row>
    <row r="30" customFormat="1" ht="31" customHeight="1" spans="1:12">
      <c r="A30" s="19"/>
      <c r="B30" s="20" t="s">
        <v>31</v>
      </c>
      <c r="C30" s="36"/>
      <c r="D30" s="22"/>
      <c r="E30" s="23" t="s">
        <v>44</v>
      </c>
      <c r="F30" s="24">
        <v>1000</v>
      </c>
      <c r="G30" s="24">
        <v>10</v>
      </c>
      <c r="H30" s="24">
        <f t="shared" si="1"/>
        <v>1010</v>
      </c>
      <c r="I30" s="30" t="s">
        <v>79</v>
      </c>
      <c r="J30" s="31">
        <v>46.8</v>
      </c>
      <c r="K30" s="32">
        <v>47.3</v>
      </c>
      <c r="L30" s="26"/>
    </row>
    <row r="31" customFormat="1" ht="31" customHeight="1" spans="1:12">
      <c r="A31" s="19"/>
      <c r="B31" s="20" t="s">
        <v>31</v>
      </c>
      <c r="C31" s="36"/>
      <c r="D31" s="22"/>
      <c r="E31" s="23" t="s">
        <v>44</v>
      </c>
      <c r="F31" s="24">
        <v>1000</v>
      </c>
      <c r="G31" s="24">
        <v>10</v>
      </c>
      <c r="H31" s="24">
        <f t="shared" si="1"/>
        <v>1010</v>
      </c>
      <c r="I31" s="30" t="s">
        <v>80</v>
      </c>
      <c r="J31" s="31">
        <v>46.8</v>
      </c>
      <c r="K31" s="32">
        <v>47.3</v>
      </c>
      <c r="L31" s="26"/>
    </row>
    <row r="32" customFormat="1" ht="31" customHeight="1" spans="1:12">
      <c r="A32" s="19"/>
      <c r="B32" s="20" t="s">
        <v>31</v>
      </c>
      <c r="C32" s="36"/>
      <c r="D32" s="22"/>
      <c r="E32" s="23" t="s">
        <v>44</v>
      </c>
      <c r="F32" s="24">
        <v>1000</v>
      </c>
      <c r="G32" s="24">
        <v>10</v>
      </c>
      <c r="H32" s="24">
        <f t="shared" si="1"/>
        <v>1010</v>
      </c>
      <c r="I32" s="30" t="s">
        <v>81</v>
      </c>
      <c r="J32" s="31">
        <v>46.8</v>
      </c>
      <c r="K32" s="32">
        <v>47.3</v>
      </c>
      <c r="L32" s="26"/>
    </row>
    <row r="33" customFormat="1" ht="31" customHeight="1" spans="1:12">
      <c r="A33" s="19"/>
      <c r="B33" s="20" t="s">
        <v>31</v>
      </c>
      <c r="C33" s="36"/>
      <c r="D33" s="22"/>
      <c r="E33" s="23" t="s">
        <v>44</v>
      </c>
      <c r="F33" s="24">
        <v>1000</v>
      </c>
      <c r="G33" s="24">
        <v>10</v>
      </c>
      <c r="H33" s="24">
        <f t="shared" si="1"/>
        <v>1010</v>
      </c>
      <c r="I33" s="30" t="s">
        <v>82</v>
      </c>
      <c r="J33" s="31">
        <v>46.8</v>
      </c>
      <c r="K33" s="32">
        <v>47.3</v>
      </c>
      <c r="L33" s="26"/>
    </row>
    <row r="34" customFormat="1" ht="31" customHeight="1" spans="1:12">
      <c r="A34" s="19"/>
      <c r="B34" s="20" t="s">
        <v>31</v>
      </c>
      <c r="C34" s="34"/>
      <c r="D34" s="22"/>
      <c r="E34" s="23" t="s">
        <v>44</v>
      </c>
      <c r="F34" s="24">
        <v>1000</v>
      </c>
      <c r="G34" s="24">
        <v>10</v>
      </c>
      <c r="H34" s="24">
        <f t="shared" si="1"/>
        <v>1010</v>
      </c>
      <c r="I34" s="30" t="s">
        <v>83</v>
      </c>
      <c r="J34" s="31">
        <v>46.8</v>
      </c>
      <c r="K34" s="32">
        <v>47.3</v>
      </c>
      <c r="L34" s="26"/>
    </row>
    <row r="35" ht="31" customHeight="1" spans="1:12">
      <c r="A35" s="25"/>
      <c r="B35" s="26"/>
      <c r="C35" s="26"/>
      <c r="D35" s="26"/>
      <c r="E35" s="21"/>
      <c r="F35" s="24"/>
      <c r="G35" s="24"/>
      <c r="H35" s="24"/>
      <c r="I35" s="33"/>
      <c r="J35" s="31"/>
      <c r="K35" s="32"/>
      <c r="L35" s="26"/>
    </row>
    <row r="36" ht="36" customHeight="1" spans="1:12">
      <c r="A36" s="25" t="s">
        <v>38</v>
      </c>
      <c r="B36" s="26"/>
      <c r="C36" s="26"/>
      <c r="D36" s="26"/>
      <c r="E36" s="26"/>
      <c r="F36" s="24">
        <f>SUM(F8:F34)</f>
        <v>22625</v>
      </c>
      <c r="G36" s="24">
        <f>SUM(G8:G34)</f>
        <v>224</v>
      </c>
      <c r="H36" s="24">
        <f>SUM(H8:H34)</f>
        <v>22849</v>
      </c>
      <c r="I36" s="33" t="s">
        <v>84</v>
      </c>
      <c r="J36" s="31">
        <f>SUM(J8:J34)</f>
        <v>861.6</v>
      </c>
      <c r="K36" s="31">
        <f>SUM(K8:K34)</f>
        <v>875.1</v>
      </c>
      <c r="L36" s="34"/>
    </row>
    <row r="39" spans="13:13">
      <c r="M39" s="35"/>
    </row>
    <row r="41" spans="13:13">
      <c r="M41" s="1"/>
    </row>
    <row r="42" ht="34.05" customHeight="1" spans="13:13">
      <c r="M42" s="1"/>
    </row>
    <row r="43" ht="28.95" customHeight="1" spans="13:13">
      <c r="M43" s="1"/>
    </row>
    <row r="44" ht="25.95" customHeight="1" spans="13:13">
      <c r="M44" s="1"/>
    </row>
    <row r="45" ht="25.95" customHeight="1" spans="13:13">
      <c r="M45" s="1"/>
    </row>
    <row r="46" ht="25.95" customHeight="1" spans="13:13">
      <c r="M46" s="1"/>
    </row>
    <row r="47" ht="25.95" customHeight="1" spans="13:13">
      <c r="M47" s="1"/>
    </row>
    <row r="48" ht="42" customHeight="1" spans="13:13">
      <c r="M48" s="1"/>
    </row>
    <row r="49" ht="25.95" customHeight="1" spans="13:13">
      <c r="M49" s="1"/>
    </row>
    <row r="50" ht="25.95" customHeight="1" spans="13:13">
      <c r="M50" s="1"/>
    </row>
    <row r="51" ht="25.95" customHeight="1" spans="13:13">
      <c r="M51" s="1"/>
    </row>
    <row r="52" ht="25.95" customHeight="1" spans="13:13">
      <c r="M52" s="1"/>
    </row>
    <row r="53" ht="25.95" customHeight="1" spans="13:13">
      <c r="M53" s="1"/>
    </row>
    <row r="54" ht="25.95" customHeight="1" spans="13:13">
      <c r="M54" s="1"/>
    </row>
    <row r="55" ht="25.95" customHeight="1" spans="13:13">
      <c r="M55" s="1"/>
    </row>
    <row r="56" ht="25.95" customHeight="1" spans="13:13">
      <c r="M56" s="1"/>
    </row>
    <row r="57" ht="25.95" customHeight="1" spans="13:13">
      <c r="M57" s="1"/>
    </row>
    <row r="58" ht="30" customHeight="1" spans="13:13">
      <c r="M58" s="1"/>
    </row>
    <row r="59" ht="25.95" customHeight="1" spans="13:13">
      <c r="M59" s="1"/>
    </row>
    <row r="60" ht="24" customHeight="1" spans="13:13">
      <c r="M60" s="1"/>
    </row>
    <row r="61" ht="25.05" customHeight="1" spans="13:13">
      <c r="M61" s="1"/>
    </row>
    <row r="62" ht="31.95" customHeight="1" spans="13:13">
      <c r="M62" s="1"/>
    </row>
    <row r="63" spans="13:13">
      <c r="M63" s="1"/>
    </row>
    <row r="64" ht="21" customHeight="1" spans="13:13">
      <c r="M64" s="1"/>
    </row>
  </sheetData>
  <mergeCells count="9">
    <mergeCell ref="A1:L1"/>
    <mergeCell ref="A2:L2"/>
    <mergeCell ref="E3:F3"/>
    <mergeCell ref="D4:E4"/>
    <mergeCell ref="A8:A34"/>
    <mergeCell ref="C8:C14"/>
    <mergeCell ref="C16:C28"/>
    <mergeCell ref="C29:C34"/>
    <mergeCell ref="F4:L5"/>
  </mergeCells>
  <pageMargins left="0.7" right="0.7" top="0.75" bottom="0.75" header="0.3" footer="0.3"/>
  <pageSetup paperSize="9" scale="4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zoomScale="90" zoomScaleNormal="90" workbookViewId="0">
      <selection activeCell="J13" sqref="J13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45794</v>
      </c>
      <c r="F3" s="7"/>
      <c r="G3" s="8"/>
    </row>
    <row r="4" ht="19.5" customHeight="1" spans="3:13">
      <c r="C4" s="6" t="s">
        <v>3</v>
      </c>
      <c r="D4" s="9" t="s">
        <v>85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44</v>
      </c>
      <c r="F8" s="24">
        <v>1000</v>
      </c>
      <c r="G8" s="24">
        <v>10</v>
      </c>
      <c r="H8" s="24">
        <f>SUM(F8+G8)</f>
        <v>1010</v>
      </c>
      <c r="I8" s="30" t="s">
        <v>86</v>
      </c>
      <c r="J8" s="31">
        <v>46.8</v>
      </c>
      <c r="K8" s="32">
        <v>47.3</v>
      </c>
      <c r="L8" s="26"/>
    </row>
    <row r="9" customFormat="1" ht="31" customHeight="1" spans="1:12">
      <c r="A9" s="19"/>
      <c r="B9" s="20" t="s">
        <v>31</v>
      </c>
      <c r="C9" s="36"/>
      <c r="D9" s="22"/>
      <c r="E9" s="23" t="s">
        <v>44</v>
      </c>
      <c r="F9" s="24">
        <v>1000</v>
      </c>
      <c r="G9" s="24">
        <v>10</v>
      </c>
      <c r="H9" s="24">
        <f>SUM(F9+G9)</f>
        <v>1010</v>
      </c>
      <c r="I9" s="30" t="s">
        <v>87</v>
      </c>
      <c r="J9" s="31">
        <v>46.8</v>
      </c>
      <c r="K9" s="32">
        <v>47.3</v>
      </c>
      <c r="L9" s="26"/>
    </row>
    <row r="10" customFormat="1" ht="31" customHeight="1" spans="1:12">
      <c r="A10" s="19"/>
      <c r="B10" s="20" t="s">
        <v>31</v>
      </c>
      <c r="C10" s="36"/>
      <c r="D10" s="22"/>
      <c r="E10" s="23" t="s">
        <v>44</v>
      </c>
      <c r="F10" s="24">
        <v>1000</v>
      </c>
      <c r="G10" s="24">
        <v>10</v>
      </c>
      <c r="H10" s="24">
        <f>SUM(F10+G10)</f>
        <v>1010</v>
      </c>
      <c r="I10" s="30" t="s">
        <v>88</v>
      </c>
      <c r="J10" s="31">
        <v>46.8</v>
      </c>
      <c r="K10" s="32">
        <v>47.3</v>
      </c>
      <c r="L10" s="26"/>
    </row>
    <row r="11" customFormat="1" ht="31" customHeight="1" spans="1:12">
      <c r="A11" s="19"/>
      <c r="B11" s="20" t="s">
        <v>31</v>
      </c>
      <c r="C11" s="36"/>
      <c r="D11" s="22"/>
      <c r="E11" s="23" t="s">
        <v>44</v>
      </c>
      <c r="F11" s="24">
        <v>1000</v>
      </c>
      <c r="G11" s="24">
        <v>10</v>
      </c>
      <c r="H11" s="24">
        <f>SUM(F11+G11)</f>
        <v>1010</v>
      </c>
      <c r="I11" s="30" t="s">
        <v>89</v>
      </c>
      <c r="J11" s="31">
        <v>46.8</v>
      </c>
      <c r="K11" s="32">
        <v>47.3</v>
      </c>
      <c r="L11" s="26"/>
    </row>
    <row r="12" customFormat="1" ht="31" customHeight="1" spans="1:12">
      <c r="A12" s="19"/>
      <c r="B12" s="20" t="s">
        <v>31</v>
      </c>
      <c r="C12" s="36"/>
      <c r="D12" s="22"/>
      <c r="E12" s="23" t="s">
        <v>44</v>
      </c>
      <c r="F12" s="24">
        <v>1000</v>
      </c>
      <c r="G12" s="24">
        <v>10</v>
      </c>
      <c r="H12" s="24">
        <f>SUM(F12+G12)</f>
        <v>1010</v>
      </c>
      <c r="I12" s="30" t="s">
        <v>90</v>
      </c>
      <c r="J12" s="31">
        <v>46.8</v>
      </c>
      <c r="K12" s="32">
        <v>47.3</v>
      </c>
      <c r="L12" s="26"/>
    </row>
    <row r="13" ht="31" customHeight="1" spans="1:12">
      <c r="A13" s="25"/>
      <c r="B13" s="26"/>
      <c r="C13" s="26"/>
      <c r="D13" s="26"/>
      <c r="E13" s="21"/>
      <c r="F13" s="24"/>
      <c r="G13" s="24"/>
      <c r="H13" s="24"/>
      <c r="I13" s="33"/>
      <c r="J13" s="31"/>
      <c r="K13" s="32"/>
      <c r="L13" s="26"/>
    </row>
    <row r="14" ht="36" customHeight="1" spans="1:12">
      <c r="A14" s="25" t="s">
        <v>38</v>
      </c>
      <c r="B14" s="26"/>
      <c r="C14" s="26"/>
      <c r="D14" s="26"/>
      <c r="E14" s="26"/>
      <c r="F14" s="24">
        <f>SUM(F8:F12)</f>
        <v>5000</v>
      </c>
      <c r="G14" s="24">
        <f>SUM(G8:G12)</f>
        <v>50</v>
      </c>
      <c r="H14" s="24">
        <f>SUM(H8:H12)</f>
        <v>5050</v>
      </c>
      <c r="I14" s="33" t="s">
        <v>91</v>
      </c>
      <c r="J14" s="31">
        <f>SUM(J8:J12)</f>
        <v>234</v>
      </c>
      <c r="K14" s="31">
        <f>SUM(K8:K12)</f>
        <v>236.5</v>
      </c>
      <c r="L14" s="34"/>
    </row>
    <row r="17" spans="13:13">
      <c r="M17" s="35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42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7">
    <mergeCell ref="A1:L1"/>
    <mergeCell ref="A2:L2"/>
    <mergeCell ref="E3:F3"/>
    <mergeCell ref="D4:E4"/>
    <mergeCell ref="A8:A12"/>
    <mergeCell ref="C8:C12"/>
    <mergeCell ref="F4:L5"/>
  </mergeCells>
  <pageMargins left="0.7" right="0.7" top="0.75" bottom="0.75" header="0.3" footer="0.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zoomScale="90" zoomScaleNormal="90" workbookViewId="0">
      <selection activeCell="F11" sqref="F11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34.12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4.3083333333333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45797</v>
      </c>
      <c r="F3" s="7"/>
      <c r="G3" s="8"/>
    </row>
    <row r="4" ht="19.5" customHeight="1" spans="3:13">
      <c r="C4" s="6" t="s">
        <v>3</v>
      </c>
      <c r="D4" s="9" t="s">
        <v>92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44</v>
      </c>
      <c r="F8" s="24">
        <v>1060</v>
      </c>
      <c r="G8" s="24">
        <v>10</v>
      </c>
      <c r="H8" s="24">
        <f>SUM(F8+G8)</f>
        <v>1070</v>
      </c>
      <c r="I8" s="30" t="s">
        <v>93</v>
      </c>
      <c r="J8" s="31">
        <v>47.5</v>
      </c>
      <c r="K8" s="32">
        <v>48</v>
      </c>
      <c r="L8" s="26"/>
    </row>
    <row r="9" ht="31" customHeight="1" spans="1:12">
      <c r="A9" s="25"/>
      <c r="B9" s="26"/>
      <c r="C9" s="26"/>
      <c r="D9" s="26"/>
      <c r="E9" s="21"/>
      <c r="F9" s="24"/>
      <c r="G9" s="24"/>
      <c r="H9" s="24"/>
      <c r="I9" s="33"/>
      <c r="J9" s="31"/>
      <c r="K9" s="32"/>
      <c r="L9" s="26"/>
    </row>
    <row r="10" ht="36" customHeight="1" spans="1:12">
      <c r="A10" s="25" t="s">
        <v>38</v>
      </c>
      <c r="B10" s="26"/>
      <c r="C10" s="26"/>
      <c r="D10" s="26"/>
      <c r="E10" s="26"/>
      <c r="F10" s="24">
        <f>SUM(F8:F8)</f>
        <v>1060</v>
      </c>
      <c r="G10" s="24">
        <f>SUM(G8:G8)</f>
        <v>10</v>
      </c>
      <c r="H10" s="24">
        <f>SUM(H8:H8)</f>
        <v>1070</v>
      </c>
      <c r="I10" s="33" t="s">
        <v>94</v>
      </c>
      <c r="J10" s="31">
        <f>SUM(J8:J8)</f>
        <v>47.5</v>
      </c>
      <c r="K10" s="31">
        <f>SUM(K8:K8)</f>
        <v>48</v>
      </c>
      <c r="L10" s="34"/>
    </row>
    <row r="13" spans="13:13">
      <c r="M13" s="35"/>
    </row>
    <row r="15" spans="13:13">
      <c r="M15" s="1"/>
    </row>
    <row r="16" ht="34.05" customHeight="1" spans="13:13">
      <c r="M16" s="1"/>
    </row>
    <row r="17" ht="28.95" customHeight="1" spans="13:13">
      <c r="M17" s="1"/>
    </row>
    <row r="18" ht="25.95" customHeight="1" spans="13:13">
      <c r="M18" s="1"/>
    </row>
    <row r="19" ht="25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42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5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第一批</vt:lpstr>
      <vt:lpstr>第二批 (2)</vt:lpstr>
      <vt:lpstr>第三批 (3)</vt:lpstr>
      <vt:lpstr>第四批 (2)</vt:lpstr>
      <vt:lpstr>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2025-05-20T04:37:48Z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695E5B91D8DD41C18A3966EE27F4B437_13</vt:lpwstr>
  </property>
</Properties>
</file>