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<sst xmlns="http://schemas.openxmlformats.org/spreadsheetml/2006/main" count="70" uniqueCount="49">
  <si>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</si>
  <si>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</si>
  <si>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</si>
  <si>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广东省东莞市 常平镇袁山贝大道122号    熊生 13712466318 中通73554501217692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</si>
  <si>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</si>
  <si>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</si>
  <si>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</si>
  <si>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</si>
  <si>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</si>
  <si>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</si>
  <si>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</si>
  <si>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</si>
  <si>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</si>
  <si>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</si>
  <si>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</si>
  <si>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</si>
  <si>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</si>
  <si>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</si>
  <si>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</si>
  <si>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</si>
  <si>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</si>
  <si>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</si>
  <si>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</si>
  <si>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</si>
  <si>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P25050595           </t>
  </si>
  <si>
    <t xml:space="preserve">21 AULTH09845                                     </t>
  </si>
  <si>
    <t xml:space="preserve">S25050213 </t>
  </si>
  <si>
    <t xml:space="preserve">C9044AX                                                                                             </t>
  </si>
  <si>
    <t>31*23*15</t>
  </si>
  <si>
    <t>总计</t>
  </si>
  <si>
    <t>颜色</t>
  </si>
  <si>
    <t>尺码</t>
  </si>
  <si>
    <t>生产数</t>
  </si>
  <si>
    <t>尺码段</t>
  </si>
  <si>
    <t>PO号</t>
  </si>
  <si>
    <t>款号</t>
  </si>
  <si>
    <t>BR285 - BORDEAUX</t>
  </si>
  <si>
    <t>XS</t>
  </si>
  <si>
    <t>全码</t>
  </si>
  <si>
    <t>有价格</t>
  </si>
  <si>
    <t>1593930,1593931,1593932,1593933,1593934,1593935,1593936,1593937,1593938,1593939,1593940,1593941,1593942,1593943</t>
  </si>
  <si>
    <t>C9044AX</t>
  </si>
  <si>
    <t>S</t>
  </si>
  <si>
    <t>M</t>
  </si>
  <si>
    <t>L</t>
  </si>
  <si>
    <t>XL</t>
  </si>
  <si>
    <t>XXL</t>
  </si>
  <si>
    <t>GR400 - OPTIC LT.GREY MELANGE</t>
  </si>
  <si>
    <t>NV131 - NAVY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</si>
</sst>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K9" sqref="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45796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ht="15" spans="1:11">
      <c r="A8" s="27" t="s">
        <v>24</v>
      </c>
      <c r="B8" s="27" t="s">
        <v>25</v>
      </c>
      <c r="C8" s="27" t="s">
        <v>26</v>
      </c>
      <c r="D8" s="27" t="s">
        <v>27</v>
      </c>
      <c r="E8" s="28">
        <v>2998</v>
      </c>
      <c r="F8" s="28"/>
      <c r="G8" s="28">
        <v>3106</v>
      </c>
      <c r="H8" s="29">
        <v>1</v>
      </c>
      <c r="I8" s="28"/>
      <c r="J8" s="28">
        <v>3.5</v>
      </c>
      <c r="K8" s="28" t="s">
        <v>28</v>
      </c>
    </row>
    <row r="9" spans="1:11">
      <c r="A9" s="28" t="s">
        <v>29</v>
      </c>
      <c r="B9" s="28"/>
      <c r="C9" s="28"/>
      <c r="D9" s="28"/>
      <c r="E9" s="28">
        <f>SUM(E8:E8)</f>
        <v>2998</v>
      </c>
      <c r="F9" s="28"/>
      <c r="G9" s="28">
        <f>SUM(G8:G8)</f>
        <v>3106</v>
      </c>
      <c r="H9" s="29">
        <f>SUM(H8:H8)</f>
        <v>1</v>
      </c>
      <c r="I9" s="28"/>
      <c r="J9" s="28"/>
      <c r="K9" s="28"/>
    </row>
    <row r="13" spans="1:8">
      <c r="A13" s="28" t="s">
        <v>30</v>
      </c>
      <c r="B13" s="28" t="s">
        <v>31</v>
      </c>
      <c r="C13" s="30" t="s">
        <v>17</v>
      </c>
      <c r="D13" s="30" t="s">
        <v>32</v>
      </c>
      <c r="E13" s="28" t="s">
        <v>33</v>
      </c>
      <c r="F13" s="28"/>
      <c r="G13" s="28" t="s">
        <v>34</v>
      </c>
      <c r="H13" s="28" t="s">
        <v>35</v>
      </c>
    </row>
    <row r="14" spans="1:8">
      <c r="A14" s="31" t="s">
        <v>36</v>
      </c>
      <c r="B14" s="32" t="s">
        <v>37</v>
      </c>
      <c r="C14" s="30">
        <v>100</v>
      </c>
      <c r="D14" s="33">
        <f t="shared" ref="D14:D31" si="0">C14*1.03+1</f>
        <v>104</v>
      </c>
      <c r="E14" s="31" t="s">
        <v>38</v>
      </c>
      <c r="F14" s="31" t="s">
        <v>39</v>
      </c>
      <c r="G14" s="31" t="s">
        <v>40</v>
      </c>
      <c r="H14" s="31" t="s">
        <v>41</v>
      </c>
    </row>
    <row r="15" spans="1:8">
      <c r="A15" s="34"/>
      <c r="B15" s="32" t="s">
        <v>42</v>
      </c>
      <c r="C15" s="30">
        <v>300</v>
      </c>
      <c r="D15" s="33">
        <f t="shared" si="0"/>
        <v>310</v>
      </c>
      <c r="E15" s="34"/>
      <c r="F15" s="34"/>
      <c r="G15" s="34"/>
      <c r="H15" s="34"/>
    </row>
    <row r="16" spans="1:8">
      <c r="A16" s="34"/>
      <c r="B16" s="32" t="s">
        <v>43</v>
      </c>
      <c r="C16" s="30">
        <v>300</v>
      </c>
      <c r="D16" s="33">
        <f t="shared" si="0"/>
        <v>310</v>
      </c>
      <c r="E16" s="34"/>
      <c r="F16" s="34"/>
      <c r="G16" s="34"/>
      <c r="H16" s="34"/>
    </row>
    <row r="17" spans="1:8">
      <c r="A17" s="34"/>
      <c r="B17" s="32" t="s">
        <v>44</v>
      </c>
      <c r="C17" s="30">
        <v>200</v>
      </c>
      <c r="D17" s="33">
        <f t="shared" si="0"/>
        <v>207</v>
      </c>
      <c r="E17" s="34"/>
      <c r="F17" s="34"/>
      <c r="G17" s="34"/>
      <c r="H17" s="34"/>
    </row>
    <row r="18" spans="1:8">
      <c r="A18" s="34"/>
      <c r="B18" s="32" t="s">
        <v>45</v>
      </c>
      <c r="C18" s="30">
        <v>100</v>
      </c>
      <c r="D18" s="33">
        <f t="shared" si="0"/>
        <v>104</v>
      </c>
      <c r="E18" s="34"/>
      <c r="F18" s="34"/>
      <c r="G18" s="34"/>
      <c r="H18" s="34"/>
    </row>
    <row r="19" spans="1:8">
      <c r="A19" s="35"/>
      <c r="B19" s="32" t="s">
        <v>46</v>
      </c>
      <c r="C19" s="30">
        <v>100</v>
      </c>
      <c r="D19" s="33">
        <f t="shared" si="0"/>
        <v>104</v>
      </c>
      <c r="E19" s="35"/>
      <c r="F19" s="35"/>
      <c r="G19" s="35"/>
      <c r="H19" s="34"/>
    </row>
    <row r="20" spans="1:8">
      <c r="A20" s="31" t="s">
        <v>47</v>
      </c>
      <c r="B20" s="32" t="s">
        <v>37</v>
      </c>
      <c r="C20" s="30">
        <v>86</v>
      </c>
      <c r="D20" s="33">
        <f t="shared" si="0"/>
        <v>89.58</v>
      </c>
      <c r="E20" s="31" t="s">
        <v>38</v>
      </c>
      <c r="F20" s="31" t="s">
        <v>39</v>
      </c>
      <c r="G20" s="31" t="s">
        <v>40</v>
      </c>
      <c r="H20" s="34"/>
    </row>
    <row r="21" spans="1:8">
      <c r="A21" s="34"/>
      <c r="B21" s="32" t="s">
        <v>42</v>
      </c>
      <c r="C21" s="30">
        <v>259</v>
      </c>
      <c r="D21" s="33">
        <f t="shared" si="0"/>
        <v>267.77</v>
      </c>
      <c r="E21" s="34"/>
      <c r="F21" s="34"/>
      <c r="G21" s="34"/>
      <c r="H21" s="34"/>
    </row>
    <row r="22" spans="1:8">
      <c r="A22" s="34"/>
      <c r="B22" s="32" t="s">
        <v>43</v>
      </c>
      <c r="C22" s="30">
        <v>259</v>
      </c>
      <c r="D22" s="33">
        <f t="shared" si="0"/>
        <v>267.77</v>
      </c>
      <c r="E22" s="34"/>
      <c r="F22" s="34"/>
      <c r="G22" s="34"/>
      <c r="H22" s="34"/>
    </row>
    <row r="23" spans="1:8">
      <c r="A23" s="34"/>
      <c r="B23" s="32" t="s">
        <v>44</v>
      </c>
      <c r="C23" s="30">
        <v>173</v>
      </c>
      <c r="D23" s="33">
        <f t="shared" si="0"/>
        <v>179.19</v>
      </c>
      <c r="E23" s="34"/>
      <c r="F23" s="34"/>
      <c r="G23" s="34"/>
      <c r="H23" s="34"/>
    </row>
    <row r="24" spans="1:8">
      <c r="A24" s="34"/>
      <c r="B24" s="32" t="s">
        <v>45</v>
      </c>
      <c r="C24" s="30">
        <v>86</v>
      </c>
      <c r="D24" s="33">
        <f t="shared" si="0"/>
        <v>89.58</v>
      </c>
      <c r="E24" s="34"/>
      <c r="F24" s="34"/>
      <c r="G24" s="34"/>
      <c r="H24" s="34"/>
    </row>
    <row r="25" spans="1:8">
      <c r="A25" s="35"/>
      <c r="B25" s="32" t="s">
        <v>46</v>
      </c>
      <c r="C25" s="30">
        <v>86</v>
      </c>
      <c r="D25" s="33">
        <f t="shared" si="0"/>
        <v>89.58</v>
      </c>
      <c r="E25" s="35"/>
      <c r="F25" s="35"/>
      <c r="G25" s="35"/>
      <c r="H25" s="34"/>
    </row>
    <row r="26" spans="1:8">
      <c r="A26" s="31" t="s">
        <v>48</v>
      </c>
      <c r="B26" s="32" t="s">
        <v>37</v>
      </c>
      <c r="C26" s="36">
        <v>86</v>
      </c>
      <c r="D26" s="33">
        <f t="shared" si="0"/>
        <v>89.58</v>
      </c>
      <c r="E26" s="31" t="s">
        <v>38</v>
      </c>
      <c r="F26" s="31" t="s">
        <v>39</v>
      </c>
      <c r="G26" s="31" t="s">
        <v>40</v>
      </c>
      <c r="H26" s="34"/>
    </row>
    <row r="27" spans="1:8">
      <c r="A27" s="34"/>
      <c r="B27" s="32" t="s">
        <v>42</v>
      </c>
      <c r="C27" s="36">
        <v>259</v>
      </c>
      <c r="D27" s="33">
        <f t="shared" si="0"/>
        <v>267.77</v>
      </c>
      <c r="E27" s="34"/>
      <c r="F27" s="34"/>
      <c r="G27" s="34"/>
      <c r="H27" s="34"/>
    </row>
    <row r="28" spans="1:8">
      <c r="A28" s="34"/>
      <c r="B28" s="32" t="s">
        <v>43</v>
      </c>
      <c r="C28" s="36">
        <v>259</v>
      </c>
      <c r="D28" s="33">
        <f t="shared" si="0"/>
        <v>267.77</v>
      </c>
      <c r="E28" s="34"/>
      <c r="F28" s="34"/>
      <c r="G28" s="34"/>
      <c r="H28" s="34"/>
    </row>
    <row r="29" spans="1:8">
      <c r="A29" s="34"/>
      <c r="B29" s="32" t="s">
        <v>44</v>
      </c>
      <c r="C29" s="36">
        <v>173</v>
      </c>
      <c r="D29" s="33">
        <f t="shared" si="0"/>
        <v>179.19</v>
      </c>
      <c r="E29" s="34"/>
      <c r="F29" s="34"/>
      <c r="G29" s="34"/>
      <c r="H29" s="34"/>
    </row>
    <row r="30" spans="1:8">
      <c r="A30" s="34"/>
      <c r="B30" s="32" t="s">
        <v>45</v>
      </c>
      <c r="C30" s="36">
        <v>86</v>
      </c>
      <c r="D30" s="33">
        <f t="shared" si="0"/>
        <v>89.58</v>
      </c>
      <c r="E30" s="34"/>
      <c r="F30" s="34"/>
      <c r="G30" s="34"/>
      <c r="H30" s="34"/>
    </row>
    <row r="31" spans="1:8">
      <c r="A31" s="35"/>
      <c r="B31" s="32" t="s">
        <v>46</v>
      </c>
      <c r="C31" s="36">
        <v>86</v>
      </c>
      <c r="D31" s="33">
        <f t="shared" si="0"/>
        <v>89.58</v>
      </c>
      <c r="E31" s="35"/>
      <c r="F31" s="35"/>
      <c r="G31" s="35"/>
      <c r="H31" s="35"/>
    </row>
    <row r="32" spans="1:8">
      <c r="A32" s="28" t="s">
        <v>29</v>
      </c>
      <c r="B32" s="28"/>
      <c r="C32" s="30">
        <f>SUM(C14:C31)</f>
        <v>2998</v>
      </c>
      <c r="D32" s="30">
        <f>SUM(D14:D31)</f>
        <v>3105.94</v>
      </c>
      <c r="E32" s="28"/>
      <c r="F32" s="28"/>
      <c r="G32" s="28"/>
      <c r="H32" s="28"/>
    </row>
  </sheetData>
  <mergeCells count="18">
    <mergeCell ref="A1:K1"/>
    <mergeCell ref="A2:D2"/>
    <mergeCell ref="E2:K2"/>
    <mergeCell ref="A14:A19"/>
    <mergeCell ref="A20:A25"/>
    <mergeCell ref="A26:A31"/>
    <mergeCell ref="E14:E19"/>
    <mergeCell ref="E20:E25"/>
    <mergeCell ref="E26:E31"/>
    <mergeCell ref="F14:F19"/>
    <mergeCell ref="F20:F25"/>
    <mergeCell ref="F26:F31"/>
    <mergeCell ref="G14:G19"/>
    <mergeCell ref="G20:G25"/>
    <mergeCell ref="G26:G31"/>
    <mergeCell ref="H14:H3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2025-05-19T00:55:51Z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B2275A216BBD4E24835F4DD632200B4E_13</vt:lpwstr>
  </property>
</Properties>
</file>