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<sst xmlns="http://schemas.openxmlformats.org/spreadsheetml/2006/main" count="69" uniqueCount="49">
  <si>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</si>
  <si>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</si>
  <si>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</si>
  <si>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广东省东莞市 常平镇袁山贝大道122号    熊生 13712466318 中通73554568149416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</si>
  <si>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</si>
  <si>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</si>
  <si>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</si>
  <si>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</si>
  <si>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</si>
  <si>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</si>
  <si>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</si>
  <si>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</si>
  <si>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</si>
  <si>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</si>
  <si>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</si>
  <si>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</si>
  <si>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</si>
  <si>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</si>
  <si>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</si>
  <si>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</si>
  <si>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</si>
  <si>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</si>
  <si>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</si>
  <si>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</si>
  <si>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P25050804           </t>
  </si>
  <si>
    <t xml:space="preserve">21 AULTH09845                                     </t>
  </si>
  <si>
    <t xml:space="preserve">S25050311 </t>
  </si>
  <si>
    <t xml:space="preserve">C9044AX                                                                                             </t>
  </si>
  <si>
    <t>27*21*10.5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</si>
  <si>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</si>
  <si>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</si>
  <si>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</si>
  <si>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</si>
  <si>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</si>
  <si>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</si>
  <si>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</si>
  <si>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BR285 - BORDEAUX</t>
  </si>
  <si>
    <t>XS</t>
  </si>
  <si>
    <t>有价格</t>
  </si>
  <si>
    <t>1593929/1593945</t>
  </si>
  <si>
    <t>C9044AX</t>
  </si>
  <si>
    <t>S</t>
  </si>
  <si>
    <t>M</t>
  </si>
  <si>
    <t>L</t>
  </si>
  <si>
    <t>XL</t>
  </si>
  <si>
    <t>XXL</t>
  </si>
  <si>
    <t>NV131 - NAVY</t>
  </si>
  <si>
    <t>GR400 - OPTIC LT.GREY MELANGE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</si>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</sst>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0" t="s">
        <v>10</v>
      </c>
      <c r="J6" s="40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1" t="s">
        <v>21</v>
      </c>
      <c r="J7" s="41" t="s">
        <v>22</v>
      </c>
      <c r="K7" s="22" t="s">
        <v>23</v>
      </c>
    </row>
    <row r="8" ht="15" spans="1:11">
      <c r="A8" s="27" t="s">
        <v>24</v>
      </c>
      <c r="B8" s="27" t="s">
        <v>25</v>
      </c>
      <c r="C8" s="27" t="s">
        <v>26</v>
      </c>
      <c r="D8" s="27" t="s">
        <v>27</v>
      </c>
      <c r="E8" s="28">
        <v>1750</v>
      </c>
      <c r="F8" s="28"/>
      <c r="G8" s="28">
        <v>1821</v>
      </c>
      <c r="H8" s="29">
        <v>1</v>
      </c>
      <c r="I8" s="28"/>
      <c r="J8" s="28">
        <v>2.6</v>
      </c>
      <c r="K8" s="28" t="s">
        <v>28</v>
      </c>
    </row>
    <row r="9" ht="15" spans="1:11">
      <c r="A9" s="27"/>
      <c r="B9" s="27" t="s">
        <v>29</v>
      </c>
      <c r="C9" s="27"/>
      <c r="D9" s="27"/>
      <c r="E9" s="28">
        <v>484</v>
      </c>
      <c r="F9" s="28"/>
      <c r="G9" s="28">
        <v>494</v>
      </c>
      <c r="H9" s="29"/>
      <c r="I9" s="28"/>
      <c r="J9" s="28"/>
      <c r="K9" s="28"/>
    </row>
    <row r="10" spans="1:11">
      <c r="A10" s="28" t="s">
        <v>30</v>
      </c>
      <c r="B10" s="28"/>
      <c r="C10" s="28"/>
      <c r="D10" s="28"/>
      <c r="E10" s="28">
        <f>SUM(E8:E9)</f>
        <v>2234</v>
      </c>
      <c r="F10" s="28"/>
      <c r="G10" s="28">
        <f>SUM(G8:G9)</f>
        <v>2315</v>
      </c>
      <c r="H10" s="29">
        <f>SUM(H8:H9)</f>
        <v>1</v>
      </c>
      <c r="I10" s="28"/>
      <c r="J10" s="28">
        <v>2.6</v>
      </c>
      <c r="K10" s="28"/>
    </row>
    <row r="15" spans="1:7">
      <c r="A15" s="29" t="s">
        <v>31</v>
      </c>
      <c r="B15" s="28" t="s">
        <v>32</v>
      </c>
      <c r="C15" s="30" t="s">
        <v>17</v>
      </c>
      <c r="D15" s="31" t="s">
        <v>33</v>
      </c>
      <c r="E15" s="28"/>
      <c r="F15" s="28" t="s">
        <v>34</v>
      </c>
      <c r="G15" s="28" t="s">
        <v>35</v>
      </c>
    </row>
    <row r="16" ht="15" spans="1:7">
      <c r="A16" s="32" t="s">
        <v>36</v>
      </c>
      <c r="B16" s="33" t="s">
        <v>37</v>
      </c>
      <c r="C16" s="30">
        <v>59.28</v>
      </c>
      <c r="D16" s="31">
        <f t="shared" ref="D16:D33" si="0">C16*1.03+1</f>
        <v>62.0584</v>
      </c>
      <c r="E16" s="32" t="s">
        <v>38</v>
      </c>
      <c r="F16" s="32" t="s">
        <v>39</v>
      </c>
      <c r="G16" s="34" t="s">
        <v>40</v>
      </c>
    </row>
    <row r="17" ht="15" spans="1:7">
      <c r="A17" s="35"/>
      <c r="B17" s="33" t="s">
        <v>41</v>
      </c>
      <c r="C17" s="30">
        <v>177.84</v>
      </c>
      <c r="D17" s="31">
        <f t="shared" si="0"/>
        <v>184.1752</v>
      </c>
      <c r="E17" s="35"/>
      <c r="F17" s="35"/>
      <c r="G17" s="36"/>
    </row>
    <row r="18" ht="15" spans="1:7">
      <c r="A18" s="35"/>
      <c r="B18" s="33" t="s">
        <v>42</v>
      </c>
      <c r="C18" s="30">
        <v>177.84</v>
      </c>
      <c r="D18" s="31">
        <f t="shared" si="0"/>
        <v>184.1752</v>
      </c>
      <c r="E18" s="35"/>
      <c r="F18" s="35"/>
      <c r="G18" s="36"/>
    </row>
    <row r="19" ht="15" spans="1:7">
      <c r="A19" s="35"/>
      <c r="B19" s="33" t="s">
        <v>43</v>
      </c>
      <c r="C19" s="30">
        <v>118.56</v>
      </c>
      <c r="D19" s="31">
        <f t="shared" si="0"/>
        <v>123.1168</v>
      </c>
      <c r="E19" s="35"/>
      <c r="F19" s="35"/>
      <c r="G19" s="36"/>
    </row>
    <row r="20" ht="15" spans="1:7">
      <c r="A20" s="35"/>
      <c r="B20" s="33" t="s">
        <v>44</v>
      </c>
      <c r="C20" s="30">
        <v>59.28</v>
      </c>
      <c r="D20" s="31">
        <f t="shared" si="0"/>
        <v>62.0584</v>
      </c>
      <c r="E20" s="35"/>
      <c r="F20" s="35"/>
      <c r="G20" s="36"/>
    </row>
    <row r="21" ht="15" spans="1:7">
      <c r="A21" s="37"/>
      <c r="B21" s="33" t="s">
        <v>45</v>
      </c>
      <c r="C21" s="30">
        <v>59.28</v>
      </c>
      <c r="D21" s="31">
        <f t="shared" si="0"/>
        <v>62.0584</v>
      </c>
      <c r="E21" s="37"/>
      <c r="F21" s="37"/>
      <c r="G21" s="36"/>
    </row>
    <row r="22" ht="15" spans="1:7">
      <c r="A22" s="32" t="s">
        <v>46</v>
      </c>
      <c r="B22" s="33" t="s">
        <v>37</v>
      </c>
      <c r="C22" s="30">
        <v>49.92</v>
      </c>
      <c r="D22" s="31">
        <f t="shared" si="0"/>
        <v>52.4176</v>
      </c>
      <c r="E22" s="32" t="s">
        <v>38</v>
      </c>
      <c r="F22" s="32" t="s">
        <v>39</v>
      </c>
      <c r="G22" s="36"/>
    </row>
    <row r="23" ht="15" spans="1:7">
      <c r="A23" s="35"/>
      <c r="B23" s="33" t="s">
        <v>41</v>
      </c>
      <c r="C23" s="30">
        <v>149.76</v>
      </c>
      <c r="D23" s="31">
        <f t="shared" si="0"/>
        <v>155.2528</v>
      </c>
      <c r="E23" s="35"/>
      <c r="F23" s="35"/>
      <c r="G23" s="36"/>
    </row>
    <row r="24" ht="15" spans="1:7">
      <c r="A24" s="35"/>
      <c r="B24" s="33" t="s">
        <v>42</v>
      </c>
      <c r="C24" s="30">
        <v>149.76</v>
      </c>
      <c r="D24" s="31">
        <f t="shared" si="0"/>
        <v>155.2528</v>
      </c>
      <c r="E24" s="35"/>
      <c r="F24" s="35"/>
      <c r="G24" s="36"/>
    </row>
    <row r="25" ht="15" spans="1:7">
      <c r="A25" s="35"/>
      <c r="B25" s="33" t="s">
        <v>43</v>
      </c>
      <c r="C25" s="30">
        <v>99.84</v>
      </c>
      <c r="D25" s="31">
        <f t="shared" si="0"/>
        <v>103.8352</v>
      </c>
      <c r="E25" s="35"/>
      <c r="F25" s="35"/>
      <c r="G25" s="36"/>
    </row>
    <row r="26" ht="15" spans="1:7">
      <c r="A26" s="35"/>
      <c r="B26" s="33" t="s">
        <v>44</v>
      </c>
      <c r="C26" s="30">
        <v>49.92</v>
      </c>
      <c r="D26" s="31">
        <f t="shared" si="0"/>
        <v>52.4176</v>
      </c>
      <c r="E26" s="35"/>
      <c r="F26" s="35"/>
      <c r="G26" s="36"/>
    </row>
    <row r="27" ht="15" spans="1:7">
      <c r="A27" s="37"/>
      <c r="B27" s="33" t="s">
        <v>45</v>
      </c>
      <c r="C27" s="30">
        <v>49.92</v>
      </c>
      <c r="D27" s="31">
        <f t="shared" si="0"/>
        <v>52.4176</v>
      </c>
      <c r="E27" s="37"/>
      <c r="F27" s="37"/>
      <c r="G27" s="36"/>
    </row>
    <row r="28" ht="15" spans="1:7">
      <c r="A28" s="32" t="s">
        <v>47</v>
      </c>
      <c r="B28" s="33" t="s">
        <v>37</v>
      </c>
      <c r="C28" s="30">
        <v>49.92</v>
      </c>
      <c r="D28" s="31">
        <f t="shared" si="0"/>
        <v>52.4176</v>
      </c>
      <c r="E28" s="32" t="s">
        <v>38</v>
      </c>
      <c r="F28" s="32" t="s">
        <v>39</v>
      </c>
      <c r="G28" s="36"/>
    </row>
    <row r="29" ht="15" spans="1:7">
      <c r="A29" s="35"/>
      <c r="B29" s="33" t="s">
        <v>41</v>
      </c>
      <c r="C29" s="30">
        <v>149.76</v>
      </c>
      <c r="D29" s="31">
        <f t="shared" si="0"/>
        <v>155.2528</v>
      </c>
      <c r="E29" s="35"/>
      <c r="F29" s="35"/>
      <c r="G29" s="36"/>
    </row>
    <row r="30" ht="15" spans="1:7">
      <c r="A30" s="35"/>
      <c r="B30" s="33" t="s">
        <v>42</v>
      </c>
      <c r="C30" s="30">
        <v>149.76</v>
      </c>
      <c r="D30" s="31">
        <f t="shared" si="0"/>
        <v>155.2528</v>
      </c>
      <c r="E30" s="35"/>
      <c r="F30" s="35"/>
      <c r="G30" s="36"/>
    </row>
    <row r="31" ht="15" spans="1:7">
      <c r="A31" s="35"/>
      <c r="B31" s="33" t="s">
        <v>43</v>
      </c>
      <c r="C31" s="30">
        <v>99.84</v>
      </c>
      <c r="D31" s="31">
        <f t="shared" si="0"/>
        <v>103.8352</v>
      </c>
      <c r="E31" s="35"/>
      <c r="F31" s="35"/>
      <c r="G31" s="36"/>
    </row>
    <row r="32" ht="15" spans="1:7">
      <c r="A32" s="35"/>
      <c r="B32" s="33" t="s">
        <v>44</v>
      </c>
      <c r="C32" s="30">
        <v>49.92</v>
      </c>
      <c r="D32" s="31">
        <f t="shared" si="0"/>
        <v>52.4176</v>
      </c>
      <c r="E32" s="35"/>
      <c r="F32" s="35"/>
      <c r="G32" s="36"/>
    </row>
    <row r="33" ht="15" spans="1:7">
      <c r="A33" s="37"/>
      <c r="B33" s="33" t="s">
        <v>45</v>
      </c>
      <c r="C33" s="30">
        <v>49.92</v>
      </c>
      <c r="D33" s="31">
        <f t="shared" si="0"/>
        <v>52.4176</v>
      </c>
      <c r="E33" s="37"/>
      <c r="F33" s="37"/>
      <c r="G33" s="38"/>
    </row>
    <row r="34" spans="1:7">
      <c r="A34" s="29" t="s">
        <v>30</v>
      </c>
      <c r="B34" s="28"/>
      <c r="C34" s="30">
        <f>SUM(C16:C33)</f>
        <v>1750.32</v>
      </c>
      <c r="D34" s="31">
        <f>SUM(D16:D33)</f>
        <v>1820.8296</v>
      </c>
      <c r="E34" s="28"/>
      <c r="F34" s="28"/>
      <c r="G34" s="28"/>
    </row>
    <row r="35" spans="1:4">
      <c r="A35" s="1"/>
      <c r="C35" s="39"/>
      <c r="D35" s="39"/>
    </row>
    <row r="36" ht="15" spans="1:7">
      <c r="A36" s="29" t="s">
        <v>48</v>
      </c>
      <c r="B36" s="28"/>
      <c r="C36" s="30">
        <v>484</v>
      </c>
      <c r="D36" s="30">
        <f>C36*1.02</f>
        <v>493.68</v>
      </c>
      <c r="E36" s="28"/>
      <c r="F36" s="33">
        <v>1593944</v>
      </c>
      <c r="G36" s="28" t="s">
        <v>40</v>
      </c>
    </row>
  </sheetData>
  <mergeCells count="21">
    <mergeCell ref="A1:K1"/>
    <mergeCell ref="A2:D2"/>
    <mergeCell ref="E2:K2"/>
    <mergeCell ref="A8:A9"/>
    <mergeCell ref="A16:A21"/>
    <mergeCell ref="A22:A27"/>
    <mergeCell ref="A28:A33"/>
    <mergeCell ref="C8:C9"/>
    <mergeCell ref="D8:D9"/>
    <mergeCell ref="E16:E21"/>
    <mergeCell ref="E22:E27"/>
    <mergeCell ref="E28:E33"/>
    <mergeCell ref="F16:F21"/>
    <mergeCell ref="F22:F27"/>
    <mergeCell ref="F28:F33"/>
    <mergeCell ref="G16:G3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2025-05-19T06:58:02Z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E1C8901D0F5A4B12BA3E01EA63A74BC0_13</vt:lpwstr>
  </property>
</Properties>
</file>