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<sst xmlns="http://schemas.openxmlformats.org/spreadsheetml/2006/main" count="56" uniqueCount="46">
  <si>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</si>
  <si>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</si>
  <si>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</si>
  <si>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上海办中通73554273142362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</si>
  <si>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</si>
  <si>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</si>
  <si>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</si>
  <si>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</si>
  <si>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</si>
  <si>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</si>
  <si>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</si>
  <si>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</si>
  <si>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</si>
  <si>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</si>
  <si>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</si>
  <si>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</si>
  <si>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</si>
  <si>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</si>
  <si>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</si>
  <si>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</si>
  <si>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</si>
  <si>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</si>
  <si>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</si>
  <si>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</si>
  <si>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P25050876</t>
  </si>
  <si>
    <t xml:space="preserve">21 AULTH09845                                     </t>
  </si>
  <si>
    <t xml:space="preserve">S25050323 </t>
  </si>
  <si>
    <t xml:space="preserve">F3622A8                                                                                             </t>
  </si>
  <si>
    <t>31*23*23</t>
  </si>
  <si>
    <t xml:space="preserve">23_AULBB11147                                     </t>
  </si>
  <si>
    <t>总计</t>
  </si>
  <si>
    <t>颜色</t>
  </si>
  <si>
    <t>尺码</t>
  </si>
  <si>
    <t>生产数</t>
  </si>
  <si>
    <t>PO号</t>
  </si>
  <si>
    <t>款号</t>
  </si>
  <si>
    <t>BG203</t>
  </si>
  <si>
    <t>5/6Y</t>
  </si>
  <si>
    <t>有价格</t>
  </si>
  <si>
    <t>F3622A8</t>
  </si>
  <si>
    <t>7/8Y</t>
  </si>
  <si>
    <t>8/9Y</t>
  </si>
  <si>
    <t>9/10Y</t>
  </si>
  <si>
    <t>11/12Y</t>
  </si>
  <si>
    <t>13/14Y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</si>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</sst>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45794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3351</v>
      </c>
      <c r="F8" s="30"/>
      <c r="G8" s="30">
        <v>3464</v>
      </c>
      <c r="H8" s="31">
        <v>1</v>
      </c>
      <c r="I8" s="30"/>
      <c r="J8" s="27">
        <v>5.9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3189</v>
      </c>
      <c r="F9" s="30"/>
      <c r="G9" s="30">
        <v>3250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6540</v>
      </c>
      <c r="F10" s="36"/>
      <c r="G10" s="36">
        <f>SUM(G8:G9)</f>
        <v>6714</v>
      </c>
      <c r="H10" s="37">
        <f>SUM(H8:H8)</f>
        <v>1</v>
      </c>
      <c r="I10" s="36"/>
      <c r="J10" s="36">
        <f>SUM(J8:J8)</f>
        <v>5.9</v>
      </c>
      <c r="K10" s="30"/>
    </row>
    <row r="13" spans="1:7">
      <c r="A13" s="30" t="s">
        <v>31</v>
      </c>
      <c r="B13" s="30" t="s">
        <v>32</v>
      </c>
      <c r="C13" s="38" t="s">
        <v>17</v>
      </c>
      <c r="D13" s="39" t="s">
        <v>33</v>
      </c>
      <c r="E13" s="30"/>
      <c r="F13" s="30" t="s">
        <v>34</v>
      </c>
      <c r="G13" s="30" t="s">
        <v>35</v>
      </c>
    </row>
    <row r="14" spans="1:7">
      <c r="A14" s="27" t="s">
        <v>36</v>
      </c>
      <c r="B14" s="30" t="s">
        <v>37</v>
      </c>
      <c r="C14" s="38">
        <v>321</v>
      </c>
      <c r="D14" s="39">
        <f t="shared" ref="D14:D25" si="0">C14*1.03+1</f>
        <v>331.63</v>
      </c>
      <c r="E14" s="27" t="s">
        <v>38</v>
      </c>
      <c r="F14" s="27">
        <v>1617035</v>
      </c>
      <c r="G14" s="27" t="s">
        <v>39</v>
      </c>
    </row>
    <row r="15" spans="1:7">
      <c r="A15" s="40"/>
      <c r="B15" s="30" t="s">
        <v>40</v>
      </c>
      <c r="C15" s="38">
        <v>321</v>
      </c>
      <c r="D15" s="39">
        <f t="shared" si="0"/>
        <v>331.63</v>
      </c>
      <c r="E15" s="40"/>
      <c r="F15" s="40"/>
      <c r="G15" s="40"/>
    </row>
    <row r="16" spans="1:7">
      <c r="A16" s="40"/>
      <c r="B16" s="30" t="s">
        <v>41</v>
      </c>
      <c r="C16" s="38">
        <v>321</v>
      </c>
      <c r="D16" s="39">
        <f t="shared" si="0"/>
        <v>331.63</v>
      </c>
      <c r="E16" s="40"/>
      <c r="F16" s="40"/>
      <c r="G16" s="40"/>
    </row>
    <row r="17" spans="1:7">
      <c r="A17" s="40"/>
      <c r="B17" s="30" t="s">
        <v>42</v>
      </c>
      <c r="C17" s="38">
        <v>642</v>
      </c>
      <c r="D17" s="39">
        <f t="shared" si="0"/>
        <v>662.26</v>
      </c>
      <c r="E17" s="40"/>
      <c r="F17" s="40"/>
      <c r="G17" s="40"/>
    </row>
    <row r="18" spans="1:7">
      <c r="A18" s="40"/>
      <c r="B18" s="30" t="s">
        <v>43</v>
      </c>
      <c r="C18" s="38">
        <v>642</v>
      </c>
      <c r="D18" s="39">
        <f t="shared" si="0"/>
        <v>662.26</v>
      </c>
      <c r="E18" s="40"/>
      <c r="F18" s="40"/>
      <c r="G18" s="40"/>
    </row>
    <row r="19" spans="1:7">
      <c r="A19" s="32"/>
      <c r="B19" s="30" t="s">
        <v>44</v>
      </c>
      <c r="C19" s="38">
        <v>642</v>
      </c>
      <c r="D19" s="39">
        <f t="shared" si="0"/>
        <v>662.26</v>
      </c>
      <c r="E19" s="32"/>
      <c r="F19" s="32"/>
      <c r="G19" s="40"/>
    </row>
    <row r="20" spans="1:7">
      <c r="A20" s="27" t="s">
        <v>36</v>
      </c>
      <c r="B20" s="30" t="s">
        <v>37</v>
      </c>
      <c r="C20" s="38">
        <v>52</v>
      </c>
      <c r="D20" s="39">
        <f t="shared" si="0"/>
        <v>54.56</v>
      </c>
      <c r="E20" s="27" t="s">
        <v>45</v>
      </c>
      <c r="F20" s="27">
        <v>1617034</v>
      </c>
      <c r="G20" s="40"/>
    </row>
    <row r="21" spans="1:7">
      <c r="A21" s="40"/>
      <c r="B21" s="30" t="s">
        <v>40</v>
      </c>
      <c r="C21" s="38">
        <v>52</v>
      </c>
      <c r="D21" s="39">
        <f t="shared" si="0"/>
        <v>54.56</v>
      </c>
      <c r="E21" s="40"/>
      <c r="F21" s="40"/>
      <c r="G21" s="40"/>
    </row>
    <row r="22" spans="1:7">
      <c r="A22" s="40"/>
      <c r="B22" s="30" t="s">
        <v>41</v>
      </c>
      <c r="C22" s="38">
        <v>52</v>
      </c>
      <c r="D22" s="39">
        <f t="shared" si="0"/>
        <v>54.56</v>
      </c>
      <c r="E22" s="40"/>
      <c r="F22" s="40"/>
      <c r="G22" s="40"/>
    </row>
    <row r="23" spans="1:7">
      <c r="A23" s="40"/>
      <c r="B23" s="30" t="s">
        <v>42</v>
      </c>
      <c r="C23" s="38">
        <v>102</v>
      </c>
      <c r="D23" s="39">
        <f t="shared" si="0"/>
        <v>106.06</v>
      </c>
      <c r="E23" s="40"/>
      <c r="F23" s="40"/>
      <c r="G23" s="40"/>
    </row>
    <row r="24" spans="1:7">
      <c r="A24" s="40"/>
      <c r="B24" s="30" t="s">
        <v>43</v>
      </c>
      <c r="C24" s="38">
        <v>102</v>
      </c>
      <c r="D24" s="39">
        <f t="shared" si="0"/>
        <v>106.06</v>
      </c>
      <c r="E24" s="40"/>
      <c r="F24" s="40"/>
      <c r="G24" s="40"/>
    </row>
    <row r="25" spans="1:7">
      <c r="A25" s="32"/>
      <c r="B25" s="30" t="s">
        <v>44</v>
      </c>
      <c r="C25" s="38">
        <v>102</v>
      </c>
      <c r="D25" s="39">
        <f t="shared" si="0"/>
        <v>106.06</v>
      </c>
      <c r="E25" s="32"/>
      <c r="F25" s="32"/>
      <c r="G25" s="32"/>
    </row>
    <row r="26" spans="1:7">
      <c r="A26" s="30" t="s">
        <v>30</v>
      </c>
      <c r="B26" s="30"/>
      <c r="C26" s="38">
        <f>SUM(C14:C25)</f>
        <v>3351</v>
      </c>
      <c r="D26" s="39">
        <f>SUM(D14:D25)</f>
        <v>3463.53</v>
      </c>
      <c r="E26" s="30"/>
      <c r="F26" s="30"/>
      <c r="G26" s="30"/>
    </row>
  </sheetData>
  <mergeCells count="18">
    <mergeCell ref="A1:K1"/>
    <mergeCell ref="A2:D2"/>
    <mergeCell ref="E2:K2"/>
    <mergeCell ref="A8:A9"/>
    <mergeCell ref="A14:A19"/>
    <mergeCell ref="A20:A25"/>
    <mergeCell ref="C8:C9"/>
    <mergeCell ref="D8:D9"/>
    <mergeCell ref="E14:E19"/>
    <mergeCell ref="E20:E25"/>
    <mergeCell ref="F14:F19"/>
    <mergeCell ref="F20:F25"/>
    <mergeCell ref="G14:G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2025-05-17T05:26:29Z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6DD1B6AEB2D346E58021B8BD6AAC5489_13</vt:lpwstr>
  </property>
</Properties>
</file>