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<sst xmlns="http://schemas.openxmlformats.org/spreadsheetml/2006/main" count="95" uniqueCount="49">
  <si>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</si>
  <si>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</si>
  <si>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</si>
  <si>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柏露 02552782969江苏省南京市江宁区利源南路8号-江苏海企长城股份有限公司E309  江苏海企长城股份有限公司 SF1553590698075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</si>
  <si>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</si>
  <si>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</si>
  <si>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</si>
  <si>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</si>
  <si>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</si>
  <si>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</si>
  <si>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</si>
  <si>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</si>
  <si>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</si>
  <si>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</si>
  <si>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</si>
  <si>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</si>
  <si>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</si>
  <si>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</si>
  <si>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</si>
  <si>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</si>
  <si>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</si>
  <si>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</si>
  <si>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</si>
  <si>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</si>
  <si>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P25051182</t>
  </si>
  <si>
    <t xml:space="preserve">21 AULTH09845                                     </t>
  </si>
  <si>
    <t xml:space="preserve">S25050422 </t>
  </si>
  <si>
    <t>R9443AX</t>
  </si>
  <si>
    <t>31*21*25</t>
  </si>
  <si>
    <t>F6159AX</t>
  </si>
  <si>
    <t>F6435AX</t>
  </si>
  <si>
    <t>F3506A8</t>
  </si>
  <si>
    <t>总计</t>
  </si>
  <si>
    <t>颜色</t>
  </si>
  <si>
    <t>尺码</t>
  </si>
  <si>
    <t>生产数</t>
  </si>
  <si>
    <t>PO号</t>
  </si>
  <si>
    <t>款号</t>
  </si>
  <si>
    <t>BN303 - BROWN</t>
  </si>
  <si>
    <t>STD</t>
  </si>
  <si>
    <t>有价格</t>
  </si>
  <si>
    <t>B9443AX</t>
  </si>
  <si>
    <t>无价格</t>
  </si>
  <si>
    <t>KH209 - Khaki</t>
  </si>
  <si>
    <t>BG234 - BEIGE</t>
  </si>
  <si>
    <t>BK27 - BLACK</t>
  </si>
  <si>
    <t>5-9 Y</t>
  </si>
  <si>
    <t>1625768</t>
  </si>
  <si>
    <t>1625736,1625739,1625742,1625745,1625747,1625749,1625751,1625754,1625757,1625761,1625765,1625771,1625774,1625775,1625776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</si>
</sst>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G6" sqref="G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9" t="s">
        <v>10</v>
      </c>
      <c r="J6" s="49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0" t="s">
        <v>21</v>
      </c>
      <c r="J7" s="50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9" t="s">
        <v>27</v>
      </c>
      <c r="E8" s="30">
        <v>1500</v>
      </c>
      <c r="F8" s="30"/>
      <c r="G8" s="30">
        <v>1546</v>
      </c>
      <c r="H8" s="31">
        <v>1</v>
      </c>
      <c r="I8" s="30"/>
      <c r="J8" s="30">
        <v>5.7</v>
      </c>
      <c r="K8" s="30" t="s">
        <v>28</v>
      </c>
    </row>
    <row r="9" spans="1:11">
      <c r="A9" s="32"/>
      <c r="B9" s="33"/>
      <c r="C9" s="33"/>
      <c r="D9" s="30" t="s">
        <v>29</v>
      </c>
      <c r="E9" s="30">
        <v>1500</v>
      </c>
      <c r="F9" s="30"/>
      <c r="G9" s="30">
        <v>1546</v>
      </c>
      <c r="H9" s="31"/>
      <c r="I9" s="30"/>
      <c r="J9" s="30"/>
      <c r="K9" s="30"/>
    </row>
    <row r="10" spans="1:11">
      <c r="A10" s="32"/>
      <c r="B10" s="33"/>
      <c r="C10" s="33"/>
      <c r="D10" s="30" t="s">
        <v>30</v>
      </c>
      <c r="E10" s="30">
        <v>1008</v>
      </c>
      <c r="F10" s="30"/>
      <c r="G10" s="30">
        <v>1041</v>
      </c>
      <c r="H10" s="31"/>
      <c r="I10" s="30"/>
      <c r="J10" s="30"/>
      <c r="K10" s="30"/>
    </row>
    <row r="11" spans="1:11">
      <c r="A11" s="34"/>
      <c r="B11" s="35"/>
      <c r="C11" s="35"/>
      <c r="D11" s="30" t="s">
        <v>31</v>
      </c>
      <c r="E11" s="30">
        <v>1008</v>
      </c>
      <c r="F11" s="30"/>
      <c r="G11" s="30">
        <v>1040</v>
      </c>
      <c r="H11" s="31"/>
      <c r="I11" s="30"/>
      <c r="J11" s="30"/>
      <c r="K11" s="30"/>
    </row>
    <row r="12" spans="1:11">
      <c r="A12" s="30" t="s">
        <v>32</v>
      </c>
      <c r="B12" s="30"/>
      <c r="C12" s="30"/>
      <c r="D12" s="30"/>
      <c r="E12" s="30">
        <f>SUM(E8:E11)</f>
        <v>5016</v>
      </c>
      <c r="F12" s="30"/>
      <c r="G12" s="30">
        <f>SUM(G8:G11)</f>
        <v>5173</v>
      </c>
      <c r="H12" s="31">
        <f>SUM(H8:H11)</f>
        <v>1</v>
      </c>
      <c r="I12" s="30"/>
      <c r="J12" s="30">
        <f>SUM(J8:J11)</f>
        <v>5.7</v>
      </c>
      <c r="K12" s="30"/>
    </row>
    <row r="15" spans="1:7">
      <c r="A15" s="30" t="s">
        <v>33</v>
      </c>
      <c r="B15" s="30" t="s">
        <v>34</v>
      </c>
      <c r="C15" s="36" t="s">
        <v>17</v>
      </c>
      <c r="D15" s="37" t="s">
        <v>35</v>
      </c>
      <c r="E15" s="30"/>
      <c r="F15" s="30" t="s">
        <v>36</v>
      </c>
      <c r="G15" s="30" t="s">
        <v>37</v>
      </c>
    </row>
    <row r="16" ht="15" spans="1:7">
      <c r="A16" s="38" t="s">
        <v>38</v>
      </c>
      <c r="B16" s="39" t="s">
        <v>39</v>
      </c>
      <c r="C16" s="40">
        <v>1350</v>
      </c>
      <c r="D16" s="37">
        <f>C16*1.03</f>
        <v>1390.5</v>
      </c>
      <c r="E16" s="41" t="s">
        <v>40</v>
      </c>
      <c r="F16" s="39">
        <v>1634619</v>
      </c>
      <c r="G16" s="39" t="s">
        <v>41</v>
      </c>
    </row>
    <row r="17" ht="15" spans="1:7">
      <c r="A17" s="38" t="s">
        <v>38</v>
      </c>
      <c r="B17" s="39" t="s">
        <v>39</v>
      </c>
      <c r="C17" s="40">
        <v>150</v>
      </c>
      <c r="D17" s="37">
        <f>C17*1.03+1</f>
        <v>155.5</v>
      </c>
      <c r="E17" s="41" t="s">
        <v>42</v>
      </c>
      <c r="F17" s="39">
        <v>1634618</v>
      </c>
      <c r="G17" s="39"/>
    </row>
    <row r="18" spans="1:7">
      <c r="A18" s="30" t="s">
        <v>32</v>
      </c>
      <c r="B18" s="30"/>
      <c r="C18" s="36">
        <f>SUM(C16:C17)</f>
        <v>1500</v>
      </c>
      <c r="D18" s="37">
        <f>SUM(D16:D17)</f>
        <v>1546</v>
      </c>
      <c r="E18" s="30"/>
      <c r="F18" s="30"/>
      <c r="G18" s="30"/>
    </row>
    <row r="19" spans="3:4">
      <c r="C19" s="42"/>
      <c r="D19" s="42"/>
    </row>
    <row r="20" spans="1:7">
      <c r="A20" s="30" t="s">
        <v>33</v>
      </c>
      <c r="B20" s="30" t="s">
        <v>34</v>
      </c>
      <c r="C20" s="36" t="s">
        <v>17</v>
      </c>
      <c r="D20" s="37" t="s">
        <v>35</v>
      </c>
      <c r="E20" s="30"/>
      <c r="F20" s="30" t="s">
        <v>36</v>
      </c>
      <c r="G20" s="30" t="s">
        <v>37</v>
      </c>
    </row>
    <row r="21" ht="15" spans="1:7">
      <c r="A21" s="38" t="s">
        <v>43</v>
      </c>
      <c r="B21" s="39" t="s">
        <v>39</v>
      </c>
      <c r="C21" s="40">
        <v>1200</v>
      </c>
      <c r="D21" s="37">
        <f>C21*1.03</f>
        <v>1236</v>
      </c>
      <c r="E21" s="41" t="s">
        <v>40</v>
      </c>
      <c r="F21" s="39">
        <v>1637978</v>
      </c>
      <c r="G21" s="39" t="s">
        <v>29</v>
      </c>
    </row>
    <row r="22" ht="15" spans="1:7">
      <c r="A22" s="38" t="s">
        <v>43</v>
      </c>
      <c r="B22" s="39" t="s">
        <v>39</v>
      </c>
      <c r="C22" s="40">
        <v>300</v>
      </c>
      <c r="D22" s="37">
        <f t="shared" ref="D22:D28" si="0">C22*1.03+1</f>
        <v>310</v>
      </c>
      <c r="E22" s="41" t="s">
        <v>42</v>
      </c>
      <c r="F22" s="39">
        <v>1637977</v>
      </c>
      <c r="G22" s="39"/>
    </row>
    <row r="23" spans="1:7">
      <c r="A23" s="30" t="s">
        <v>32</v>
      </c>
      <c r="B23" s="30"/>
      <c r="C23" s="36">
        <f>SUM(C21:C22)</f>
        <v>1500</v>
      </c>
      <c r="D23" s="37">
        <f>SUM(D21:D22)</f>
        <v>1546</v>
      </c>
      <c r="E23" s="30"/>
      <c r="F23" s="30"/>
      <c r="G23" s="30"/>
    </row>
    <row r="24" spans="3:4">
      <c r="C24" s="42"/>
      <c r="D24" s="42"/>
    </row>
    <row r="25" spans="1:7">
      <c r="A25" s="30" t="s">
        <v>33</v>
      </c>
      <c r="B25" s="30" t="s">
        <v>34</v>
      </c>
      <c r="C25" s="36" t="s">
        <v>17</v>
      </c>
      <c r="D25" s="37" t="s">
        <v>35</v>
      </c>
      <c r="E25" s="30"/>
      <c r="F25" s="30" t="s">
        <v>36</v>
      </c>
      <c r="G25" s="30" t="s">
        <v>37</v>
      </c>
    </row>
    <row r="26" ht="15" spans="1:7">
      <c r="A26" s="38" t="s">
        <v>44</v>
      </c>
      <c r="B26" s="43" t="s">
        <v>39</v>
      </c>
      <c r="C26" s="40">
        <v>240</v>
      </c>
      <c r="D26" s="37">
        <f t="shared" si="0"/>
        <v>248.2</v>
      </c>
      <c r="E26" s="41" t="s">
        <v>42</v>
      </c>
      <c r="F26" s="39">
        <v>1638123</v>
      </c>
      <c r="G26" s="39" t="s">
        <v>30</v>
      </c>
    </row>
    <row r="27" ht="15" spans="1:7">
      <c r="A27" s="38" t="s">
        <v>44</v>
      </c>
      <c r="B27" s="43" t="s">
        <v>39</v>
      </c>
      <c r="C27" s="40">
        <v>3</v>
      </c>
      <c r="D27" s="37">
        <f t="shared" si="0"/>
        <v>4.09</v>
      </c>
      <c r="E27" s="41" t="s">
        <v>40</v>
      </c>
      <c r="F27" s="39">
        <v>1638122</v>
      </c>
      <c r="G27" s="39"/>
    </row>
    <row r="28" ht="15" spans="1:7">
      <c r="A28" s="38" t="s">
        <v>44</v>
      </c>
      <c r="B28" s="43" t="s">
        <v>39</v>
      </c>
      <c r="C28" s="40">
        <v>765</v>
      </c>
      <c r="D28" s="37">
        <f t="shared" si="0"/>
        <v>788.95</v>
      </c>
      <c r="E28" s="41" t="s">
        <v>40</v>
      </c>
      <c r="F28" s="39">
        <v>1638229</v>
      </c>
      <c r="G28" s="39"/>
    </row>
    <row r="29" spans="1:7">
      <c r="A29" s="30" t="s">
        <v>32</v>
      </c>
      <c r="B29" s="30"/>
      <c r="C29" s="36">
        <f>SUM(C26:C28)</f>
        <v>1008</v>
      </c>
      <c r="D29" s="37">
        <f>SUM(D26:D28)</f>
        <v>1041.24</v>
      </c>
      <c r="E29" s="30"/>
      <c r="F29" s="30"/>
      <c r="G29" s="30"/>
    </row>
    <row r="30" spans="3:4">
      <c r="C30" s="42"/>
      <c r="D30" s="42"/>
    </row>
    <row r="31" spans="1:7">
      <c r="A31" s="30" t="s">
        <v>33</v>
      </c>
      <c r="B31" s="30" t="s">
        <v>34</v>
      </c>
      <c r="C31" s="36" t="s">
        <v>17</v>
      </c>
      <c r="D31" s="37" t="s">
        <v>35</v>
      </c>
      <c r="E31" s="30"/>
      <c r="F31" s="30" t="s">
        <v>36</v>
      </c>
      <c r="G31" s="30" t="s">
        <v>37</v>
      </c>
    </row>
    <row r="32" ht="15" spans="1:7">
      <c r="A32" s="44" t="s">
        <v>45</v>
      </c>
      <c r="B32" s="41" t="s">
        <v>46</v>
      </c>
      <c r="C32" s="45">
        <v>249</v>
      </c>
      <c r="D32" s="37">
        <f>C32*1.03+1</f>
        <v>257.47</v>
      </c>
      <c r="E32" s="46" t="s">
        <v>42</v>
      </c>
      <c r="F32" s="44" t="s">
        <v>47</v>
      </c>
      <c r="G32" s="47" t="s">
        <v>31</v>
      </c>
    </row>
    <row r="33" ht="180" spans="1:7">
      <c r="A33" s="44" t="s">
        <v>45</v>
      </c>
      <c r="B33" s="41" t="s">
        <v>46</v>
      </c>
      <c r="C33" s="45">
        <v>759</v>
      </c>
      <c r="D33" s="37">
        <f>C33*1.03+1</f>
        <v>782.77</v>
      </c>
      <c r="E33" s="46" t="s">
        <v>40</v>
      </c>
      <c r="F33" s="44" t="s">
        <v>48</v>
      </c>
      <c r="G33" s="48"/>
    </row>
    <row r="34" spans="1:7">
      <c r="A34" s="30" t="s">
        <v>32</v>
      </c>
      <c r="B34" s="30"/>
      <c r="C34" s="36">
        <f>SUM(C32:C33)</f>
        <v>1008</v>
      </c>
      <c r="D34" s="37">
        <f>SUM(D32:D33)</f>
        <v>1040.24</v>
      </c>
      <c r="E34" s="30"/>
      <c r="F34" s="30"/>
      <c r="G34" s="30"/>
    </row>
  </sheetData>
  <mergeCells count="15">
    <mergeCell ref="A1:K1"/>
    <mergeCell ref="A2:D2"/>
    <mergeCell ref="E2:K2"/>
    <mergeCell ref="A8:A11"/>
    <mergeCell ref="B8:B11"/>
    <mergeCell ref="C8:C11"/>
    <mergeCell ref="G16:G17"/>
    <mergeCell ref="G21:G22"/>
    <mergeCell ref="G26:G28"/>
    <mergeCell ref="G32:G33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2025-05-17T05:19:35Z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0AAF31390916422094027FB2FA197390_13</vt:lpwstr>
  </property>
</Properties>
</file>