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<sst xmlns="http://schemas.openxmlformats.org/spreadsheetml/2006/main" count="72" uniqueCount="49">
  <si>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</si>
  <si>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</si>
  <si>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</si>
  <si>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柏露 02552782969  江苏省南京市江宁区利源南路8号-江苏海企长城股份有限公司E309  江苏海企长城股份有限公司 SF1553590698109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</si>
  <si>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</si>
  <si>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</si>
  <si>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</si>
  <si>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</si>
  <si>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</si>
  <si>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</si>
  <si>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</si>
  <si>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</si>
  <si>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</si>
  <si>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</si>
  <si>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</si>
  <si>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</si>
  <si>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</si>
  <si>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</si>
  <si>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</si>
  <si>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</si>
  <si>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</si>
  <si>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</si>
  <si>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</si>
  <si>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</si>
  <si>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P25051333</t>
  </si>
  <si>
    <t xml:space="preserve">21 AULTH09845                                     </t>
  </si>
  <si>
    <t xml:space="preserve">S25050482 </t>
  </si>
  <si>
    <r>
      <rPr>
        <b/>
        <sz val="11"/>
        <rFont val="Calibri"/>
        <charset val="134"/>
      </rPr>
      <t>C8580A8</t>
    </r>
    <r>
      <rPr>
        <b/>
        <sz val="11"/>
        <rFont val="宋体"/>
        <charset val="134"/>
      </rPr>
      <t>（补单）</t>
    </r>
    <r>
      <rPr>
        <b/>
        <sz val="11"/>
        <rFont val="Calibri"/>
        <charset val="134"/>
      </rPr>
      <t xml:space="preserve">                                                                                     </t>
    </r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</si>
  <si>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</si>
  <si>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</si>
  <si>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</si>
  <si>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</si>
  <si>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</si>
  <si>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</si>
  <si>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</si>
  <si>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</si>
  <si>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</si>
  <si>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5-9 Y</t>
  </si>
  <si>
    <t>全码</t>
  </si>
  <si>
    <t>无价格</t>
  </si>
  <si>
    <t>1576559</t>
  </si>
  <si>
    <t>C8580A8</t>
  </si>
  <si>
    <t>有价格</t>
  </si>
  <si>
    <t>1576558,1576577,1576578,1576579,1576580,1576581,1576582,1576583,1576584,1576585,1576740,1581749,1581752,1581753,1584845,1584847,1584849,1584852,1584855</t>
  </si>
  <si>
    <t>GR184 - LT.GREY</t>
  </si>
  <si>
    <t>1576558,1576577,1576578,1576579,1576580,1576581,1576582,1576583,1576584,1576585,1576740,1581749,1581752,1581753,1584845,1584847,1584849</t>
  </si>
  <si>
    <t>KH328 - Khaki</t>
  </si>
  <si>
    <t>1576558,1576577,1576578,1576579,1576580,1576581,1576582,1576584,1576585,1576740,1581749,1581752,1581753,1584845,1584847,1584849</t>
  </si>
  <si>
    <t>NV240 - NAVY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</si>
</sst>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9" t="s">
        <v>10</v>
      </c>
      <c r="J6" s="39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0" t="s">
        <v>21</v>
      </c>
      <c r="J7" s="40" t="s">
        <v>22</v>
      </c>
      <c r="K7" s="22" t="s">
        <v>23</v>
      </c>
    </row>
    <row r="8" ht="30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3550</v>
      </c>
      <c r="F8" s="27"/>
      <c r="G8" s="27">
        <v>3664</v>
      </c>
      <c r="H8" s="29">
        <v>1</v>
      </c>
      <c r="I8" s="27"/>
      <c r="J8" s="27">
        <v>4.1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3550</v>
      </c>
      <c r="F9" s="27"/>
      <c r="G9" s="27">
        <f>SUM(G8:G8)</f>
        <v>3664</v>
      </c>
      <c r="H9" s="29">
        <f>SUM(H8:H8)</f>
        <v>1</v>
      </c>
      <c r="I9" s="27"/>
      <c r="J9" s="27">
        <v>4.1</v>
      </c>
      <c r="K9" s="27"/>
    </row>
    <row r="15" spans="1:8">
      <c r="A15" s="30" t="s">
        <v>30</v>
      </c>
      <c r="B15" s="30" t="s">
        <v>31</v>
      </c>
      <c r="C15" s="31" t="s">
        <v>17</v>
      </c>
      <c r="D15" s="32" t="s">
        <v>32</v>
      </c>
      <c r="E15" s="30" t="s">
        <v>33</v>
      </c>
      <c r="F15" s="30"/>
      <c r="G15" s="33" t="s">
        <v>34</v>
      </c>
      <c r="H15" s="30" t="s">
        <v>35</v>
      </c>
    </row>
    <row r="16" spans="1:8">
      <c r="A16" s="34" t="s">
        <v>36</v>
      </c>
      <c r="B16" s="34" t="s">
        <v>37</v>
      </c>
      <c r="C16" s="35">
        <v>560</v>
      </c>
      <c r="D16" s="32">
        <f t="shared" ref="D16:D22" si="0">C16*1.03+1</f>
        <v>577.8</v>
      </c>
      <c r="E16" s="34" t="s">
        <v>38</v>
      </c>
      <c r="F16" s="34" t="s">
        <v>39</v>
      </c>
      <c r="G16" s="34" t="s">
        <v>40</v>
      </c>
      <c r="H16" s="36" t="s">
        <v>41</v>
      </c>
    </row>
    <row r="17" ht="156" spans="1:8">
      <c r="A17" s="34"/>
      <c r="B17" s="34" t="s">
        <v>37</v>
      </c>
      <c r="C17" s="35">
        <v>970</v>
      </c>
      <c r="D17" s="32">
        <f t="shared" si="0"/>
        <v>1000.1</v>
      </c>
      <c r="E17" s="34" t="s">
        <v>38</v>
      </c>
      <c r="F17" s="34" t="s">
        <v>42</v>
      </c>
      <c r="G17" s="34" t="s">
        <v>43</v>
      </c>
      <c r="H17" s="37"/>
    </row>
    <row r="18" spans="1:8">
      <c r="A18" s="34" t="s">
        <v>44</v>
      </c>
      <c r="B18" s="34" t="s">
        <v>37</v>
      </c>
      <c r="C18" s="35">
        <v>400</v>
      </c>
      <c r="D18" s="32">
        <f t="shared" si="0"/>
        <v>413</v>
      </c>
      <c r="E18" s="34" t="s">
        <v>38</v>
      </c>
      <c r="F18" s="34" t="s">
        <v>39</v>
      </c>
      <c r="G18" s="34" t="s">
        <v>40</v>
      </c>
      <c r="H18" s="37"/>
    </row>
    <row r="19" ht="144" spans="1:8">
      <c r="A19" s="34"/>
      <c r="B19" s="34" t="s">
        <v>37</v>
      </c>
      <c r="C19" s="35">
        <v>680</v>
      </c>
      <c r="D19" s="32">
        <f t="shared" si="0"/>
        <v>701.4</v>
      </c>
      <c r="E19" s="34" t="s">
        <v>38</v>
      </c>
      <c r="F19" s="34" t="s">
        <v>42</v>
      </c>
      <c r="G19" s="34" t="s">
        <v>45</v>
      </c>
      <c r="H19" s="37"/>
    </row>
    <row r="20" spans="1:8">
      <c r="A20" s="34" t="s">
        <v>46</v>
      </c>
      <c r="B20" s="34" t="s">
        <v>37</v>
      </c>
      <c r="C20" s="35">
        <v>240</v>
      </c>
      <c r="D20" s="32">
        <f t="shared" si="0"/>
        <v>248.2</v>
      </c>
      <c r="E20" s="34" t="s">
        <v>38</v>
      </c>
      <c r="F20" s="34" t="s">
        <v>39</v>
      </c>
      <c r="G20" s="34" t="s">
        <v>40</v>
      </c>
      <c r="H20" s="37"/>
    </row>
    <row r="21" ht="132" spans="1:8">
      <c r="A21" s="34"/>
      <c r="B21" s="34" t="s">
        <v>37</v>
      </c>
      <c r="C21" s="35">
        <v>440</v>
      </c>
      <c r="D21" s="32">
        <f t="shared" si="0"/>
        <v>454.2</v>
      </c>
      <c r="E21" s="34" t="s">
        <v>38</v>
      </c>
      <c r="F21" s="34" t="s">
        <v>42</v>
      </c>
      <c r="G21" s="34" t="s">
        <v>47</v>
      </c>
      <c r="H21" s="37"/>
    </row>
    <row r="22" spans="1:8">
      <c r="A22" s="34" t="s">
        <v>48</v>
      </c>
      <c r="B22" s="34" t="s">
        <v>37</v>
      </c>
      <c r="C22" s="35">
        <v>260</v>
      </c>
      <c r="D22" s="32">
        <f t="shared" si="0"/>
        <v>268.8</v>
      </c>
      <c r="E22" s="34" t="s">
        <v>38</v>
      </c>
      <c r="F22" s="34" t="s">
        <v>39</v>
      </c>
      <c r="G22" s="34" t="s">
        <v>40</v>
      </c>
      <c r="H22" s="38"/>
    </row>
    <row r="23" spans="1:8">
      <c r="A23" s="30" t="s">
        <v>29</v>
      </c>
      <c r="B23" s="30"/>
      <c r="C23" s="31">
        <f>SUM(C16:C22)</f>
        <v>3550</v>
      </c>
      <c r="D23" s="32">
        <f>SUM(D16:D22)</f>
        <v>3663.5</v>
      </c>
      <c r="E23" s="30"/>
      <c r="F23" s="30"/>
      <c r="G23" s="33"/>
      <c r="H23" s="30"/>
    </row>
  </sheetData>
  <mergeCells count="9">
    <mergeCell ref="A1:K1"/>
    <mergeCell ref="A2:D2"/>
    <mergeCell ref="E2:K2"/>
    <mergeCell ref="A16:A17"/>
    <mergeCell ref="A18:A19"/>
    <mergeCell ref="A20:A21"/>
    <mergeCell ref="H16:H22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2025-05-19T06:20:13Z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D93346E24B3A43A38186165F06D684C0_13</vt:lpwstr>
  </property>
</Properties>
</file>