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<sst xmlns="http://schemas.openxmlformats.org/spreadsheetml/2006/main" count="77" uniqueCount="50">
  <si>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</si>
  <si>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</si>
  <si>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</si>
  <si>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广东省东莞市 常平镇袁山贝大道122号  熊生 13712466318 中通73554724868331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</si>
  <si>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</si>
  <si>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</si>
  <si>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</si>
  <si>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</si>
  <si>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</si>
  <si>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</si>
  <si>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</si>
  <si>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</si>
  <si>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</si>
  <si>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</si>
  <si>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</si>
  <si>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</si>
  <si>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</si>
  <si>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</si>
  <si>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</si>
  <si>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</si>
  <si>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</si>
  <si>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</si>
  <si>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</si>
  <si>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</si>
  <si>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P25050970           </t>
  </si>
  <si>
    <t xml:space="preserve">21 AULTH09845                                     </t>
  </si>
  <si>
    <t xml:space="preserve">S25050381 </t>
  </si>
  <si>
    <t xml:space="preserve">F1998AX                                                                                             </t>
  </si>
  <si>
    <t>31*23*15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</si>
  <si>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</si>
  <si>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</si>
  <si>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</si>
  <si>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</si>
  <si>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</si>
  <si>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</si>
  <si>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</si>
  <si>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AR70 - ANTHRA</t>
  </si>
  <si>
    <t>XS</t>
  </si>
  <si>
    <t>有价格</t>
  </si>
  <si>
    <t>1593738/1593754</t>
  </si>
  <si>
    <t>F1998AX</t>
  </si>
  <si>
    <t>S</t>
  </si>
  <si>
    <t>M</t>
  </si>
  <si>
    <t>L</t>
  </si>
  <si>
    <t>XL</t>
  </si>
  <si>
    <t>XXL</t>
  </si>
  <si>
    <t>ER105 - ECRU</t>
  </si>
  <si>
    <t>BN214 - BROWN</t>
  </si>
  <si>
    <t>NV131 - NAVY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</si>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</sst>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4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I6" sqref="I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45797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8" t="s">
        <v>10</v>
      </c>
      <c r="J6" s="48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9" t="s">
        <v>21</v>
      </c>
      <c r="J7" s="49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7" t="s">
        <v>26</v>
      </c>
      <c r="D8" s="27" t="s">
        <v>27</v>
      </c>
      <c r="E8" s="29">
        <v>2688</v>
      </c>
      <c r="F8" s="29"/>
      <c r="G8" s="29">
        <v>2793</v>
      </c>
      <c r="H8" s="30">
        <v>1</v>
      </c>
      <c r="I8" s="29"/>
      <c r="J8" s="50">
        <v>3.9</v>
      </c>
      <c r="K8" s="50" t="s">
        <v>28</v>
      </c>
    </row>
    <row r="9" ht="15" spans="1:11">
      <c r="A9" s="31"/>
      <c r="B9" s="28" t="s">
        <v>29</v>
      </c>
      <c r="C9" s="31"/>
      <c r="D9" s="31"/>
      <c r="E9" s="29">
        <v>594</v>
      </c>
      <c r="F9" s="29"/>
      <c r="G9" s="29">
        <v>606</v>
      </c>
      <c r="H9" s="32"/>
      <c r="I9" s="29"/>
      <c r="J9" s="51"/>
      <c r="K9" s="51"/>
    </row>
    <row r="10" spans="1:11">
      <c r="A10" s="29" t="s">
        <v>30</v>
      </c>
      <c r="B10" s="29"/>
      <c r="C10" s="29"/>
      <c r="D10" s="29"/>
      <c r="E10" s="29">
        <f>SUM(E8:E9)</f>
        <v>3282</v>
      </c>
      <c r="F10" s="29"/>
      <c r="G10" s="29">
        <f>SUM(G8:G9)</f>
        <v>3399</v>
      </c>
      <c r="H10" s="33">
        <f>SUM(H8:H9)</f>
        <v>1</v>
      </c>
      <c r="I10" s="29"/>
      <c r="J10" s="29">
        <v>3.9</v>
      </c>
      <c r="K10" s="29"/>
    </row>
    <row r="15" spans="1:7">
      <c r="A15" s="34" t="s">
        <v>31</v>
      </c>
      <c r="B15" s="35" t="s">
        <v>32</v>
      </c>
      <c r="C15" s="36" t="s">
        <v>17</v>
      </c>
      <c r="D15" s="37" t="s">
        <v>33</v>
      </c>
      <c r="E15" s="35"/>
      <c r="F15" s="35" t="s">
        <v>34</v>
      </c>
      <c r="G15" s="35" t="s">
        <v>35</v>
      </c>
    </row>
    <row r="16" ht="15" spans="1:7">
      <c r="A16" s="38" t="s">
        <v>36</v>
      </c>
      <c r="B16" s="39" t="s">
        <v>37</v>
      </c>
      <c r="C16" s="36">
        <v>65.52</v>
      </c>
      <c r="D16" s="37">
        <f t="shared" ref="D16:D39" si="0">C16*1.03+1</f>
        <v>68.4856</v>
      </c>
      <c r="E16" s="38" t="s">
        <v>38</v>
      </c>
      <c r="F16" s="38" t="s">
        <v>39</v>
      </c>
      <c r="G16" s="40" t="s">
        <v>40</v>
      </c>
    </row>
    <row r="17" ht="15" spans="1:7">
      <c r="A17" s="41"/>
      <c r="B17" s="39" t="s">
        <v>41</v>
      </c>
      <c r="C17" s="36">
        <v>196.56</v>
      </c>
      <c r="D17" s="37">
        <f t="shared" si="0"/>
        <v>203.4568</v>
      </c>
      <c r="E17" s="41"/>
      <c r="F17" s="41"/>
      <c r="G17" s="42"/>
    </row>
    <row r="18" ht="15" spans="1:7">
      <c r="A18" s="41"/>
      <c r="B18" s="39" t="s">
        <v>42</v>
      </c>
      <c r="C18" s="36">
        <v>196.56</v>
      </c>
      <c r="D18" s="37">
        <f t="shared" si="0"/>
        <v>203.4568</v>
      </c>
      <c r="E18" s="41"/>
      <c r="F18" s="41"/>
      <c r="G18" s="42"/>
    </row>
    <row r="19" ht="15" spans="1:7">
      <c r="A19" s="41"/>
      <c r="B19" s="39" t="s">
        <v>43</v>
      </c>
      <c r="C19" s="36">
        <v>131.04</v>
      </c>
      <c r="D19" s="37">
        <f t="shared" si="0"/>
        <v>135.9712</v>
      </c>
      <c r="E19" s="41"/>
      <c r="F19" s="41"/>
      <c r="G19" s="42"/>
    </row>
    <row r="20" ht="15" spans="1:7">
      <c r="A20" s="41"/>
      <c r="B20" s="39" t="s">
        <v>44</v>
      </c>
      <c r="C20" s="36">
        <v>65.52</v>
      </c>
      <c r="D20" s="37">
        <f t="shared" si="0"/>
        <v>68.4856</v>
      </c>
      <c r="E20" s="41"/>
      <c r="F20" s="41"/>
      <c r="G20" s="42"/>
    </row>
    <row r="21" ht="15" spans="1:7">
      <c r="A21" s="43"/>
      <c r="B21" s="39" t="s">
        <v>45</v>
      </c>
      <c r="C21" s="36">
        <v>65.52</v>
      </c>
      <c r="D21" s="37">
        <f t="shared" si="0"/>
        <v>68.4856</v>
      </c>
      <c r="E21" s="43"/>
      <c r="F21" s="43"/>
      <c r="G21" s="42"/>
    </row>
    <row r="22" ht="15" spans="1:7">
      <c r="A22" s="38" t="s">
        <v>46</v>
      </c>
      <c r="B22" s="39" t="s">
        <v>37</v>
      </c>
      <c r="C22" s="36">
        <v>59.28</v>
      </c>
      <c r="D22" s="37">
        <f t="shared" si="0"/>
        <v>62.0584</v>
      </c>
      <c r="E22" s="38" t="s">
        <v>38</v>
      </c>
      <c r="F22" s="38" t="s">
        <v>39</v>
      </c>
      <c r="G22" s="42"/>
    </row>
    <row r="23" ht="15" spans="1:7">
      <c r="A23" s="41"/>
      <c r="B23" s="39" t="s">
        <v>41</v>
      </c>
      <c r="C23" s="36">
        <v>177.84</v>
      </c>
      <c r="D23" s="37">
        <f t="shared" si="0"/>
        <v>184.1752</v>
      </c>
      <c r="E23" s="41"/>
      <c r="F23" s="41"/>
      <c r="G23" s="42"/>
    </row>
    <row r="24" ht="15" spans="1:7">
      <c r="A24" s="41"/>
      <c r="B24" s="39" t="s">
        <v>42</v>
      </c>
      <c r="C24" s="36">
        <v>177.84</v>
      </c>
      <c r="D24" s="37">
        <f t="shared" si="0"/>
        <v>184.1752</v>
      </c>
      <c r="E24" s="41"/>
      <c r="F24" s="41"/>
      <c r="G24" s="42"/>
    </row>
    <row r="25" ht="15" spans="1:7">
      <c r="A25" s="41"/>
      <c r="B25" s="39" t="s">
        <v>43</v>
      </c>
      <c r="C25" s="36">
        <v>118.56</v>
      </c>
      <c r="D25" s="37">
        <f t="shared" si="0"/>
        <v>123.1168</v>
      </c>
      <c r="E25" s="41"/>
      <c r="F25" s="41"/>
      <c r="G25" s="42"/>
    </row>
    <row r="26" ht="15" spans="1:7">
      <c r="A26" s="41"/>
      <c r="B26" s="39" t="s">
        <v>44</v>
      </c>
      <c r="C26" s="36">
        <v>59.28</v>
      </c>
      <c r="D26" s="37">
        <f t="shared" si="0"/>
        <v>62.0584</v>
      </c>
      <c r="E26" s="41"/>
      <c r="F26" s="41"/>
      <c r="G26" s="42"/>
    </row>
    <row r="27" ht="15" spans="1:7">
      <c r="A27" s="43"/>
      <c r="B27" s="39" t="s">
        <v>45</v>
      </c>
      <c r="C27" s="36">
        <v>59.28</v>
      </c>
      <c r="D27" s="37">
        <f t="shared" si="0"/>
        <v>62.0584</v>
      </c>
      <c r="E27" s="43"/>
      <c r="F27" s="43"/>
      <c r="G27" s="42"/>
    </row>
    <row r="28" ht="15" spans="1:7">
      <c r="A28" s="38" t="s">
        <v>47</v>
      </c>
      <c r="B28" s="39" t="s">
        <v>37</v>
      </c>
      <c r="C28" s="36">
        <v>72.8</v>
      </c>
      <c r="D28" s="37">
        <f t="shared" si="0"/>
        <v>75.984</v>
      </c>
      <c r="E28" s="38" t="s">
        <v>38</v>
      </c>
      <c r="F28" s="38" t="s">
        <v>39</v>
      </c>
      <c r="G28" s="42"/>
    </row>
    <row r="29" ht="15" spans="1:7">
      <c r="A29" s="41"/>
      <c r="B29" s="39" t="s">
        <v>41</v>
      </c>
      <c r="C29" s="36">
        <v>218.4</v>
      </c>
      <c r="D29" s="37">
        <f t="shared" si="0"/>
        <v>225.952</v>
      </c>
      <c r="E29" s="41"/>
      <c r="F29" s="41"/>
      <c r="G29" s="42"/>
    </row>
    <row r="30" ht="15" spans="1:7">
      <c r="A30" s="41"/>
      <c r="B30" s="39" t="s">
        <v>42</v>
      </c>
      <c r="C30" s="36">
        <v>218.4</v>
      </c>
      <c r="D30" s="37">
        <f t="shared" si="0"/>
        <v>225.952</v>
      </c>
      <c r="E30" s="41"/>
      <c r="F30" s="41"/>
      <c r="G30" s="42"/>
    </row>
    <row r="31" ht="15" spans="1:7">
      <c r="A31" s="41"/>
      <c r="B31" s="39" t="s">
        <v>43</v>
      </c>
      <c r="C31" s="36">
        <v>145.6</v>
      </c>
      <c r="D31" s="37">
        <f t="shared" si="0"/>
        <v>150.968</v>
      </c>
      <c r="E31" s="41"/>
      <c r="F31" s="41"/>
      <c r="G31" s="42"/>
    </row>
    <row r="32" ht="15" spans="1:7">
      <c r="A32" s="41"/>
      <c r="B32" s="39" t="s">
        <v>44</v>
      </c>
      <c r="C32" s="36">
        <v>72.8</v>
      </c>
      <c r="D32" s="37">
        <f t="shared" si="0"/>
        <v>75.984</v>
      </c>
      <c r="E32" s="41"/>
      <c r="F32" s="41"/>
      <c r="G32" s="42"/>
    </row>
    <row r="33" ht="15" spans="1:7">
      <c r="A33" s="43"/>
      <c r="B33" s="39" t="s">
        <v>45</v>
      </c>
      <c r="C33" s="36">
        <v>72.8</v>
      </c>
      <c r="D33" s="37">
        <f t="shared" si="0"/>
        <v>75.984</v>
      </c>
      <c r="E33" s="43"/>
      <c r="F33" s="43"/>
      <c r="G33" s="42"/>
    </row>
    <row r="34" ht="15" spans="1:7">
      <c r="A34" s="38" t="s">
        <v>48</v>
      </c>
      <c r="B34" s="39" t="s">
        <v>37</v>
      </c>
      <c r="C34" s="36">
        <v>46.8</v>
      </c>
      <c r="D34" s="37">
        <f t="shared" si="0"/>
        <v>49.204</v>
      </c>
      <c r="E34" s="38" t="s">
        <v>38</v>
      </c>
      <c r="F34" s="38">
        <v>1593738</v>
      </c>
      <c r="G34" s="42"/>
    </row>
    <row r="35" ht="15" spans="1:7">
      <c r="A35" s="41"/>
      <c r="B35" s="39" t="s">
        <v>41</v>
      </c>
      <c r="C35" s="36">
        <v>140.4</v>
      </c>
      <c r="D35" s="37">
        <f t="shared" si="0"/>
        <v>145.612</v>
      </c>
      <c r="E35" s="41"/>
      <c r="F35" s="41"/>
      <c r="G35" s="42"/>
    </row>
    <row r="36" ht="15" spans="1:7">
      <c r="A36" s="41"/>
      <c r="B36" s="39" t="s">
        <v>42</v>
      </c>
      <c r="C36" s="36">
        <v>140.4</v>
      </c>
      <c r="D36" s="37">
        <f t="shared" si="0"/>
        <v>145.612</v>
      </c>
      <c r="E36" s="41"/>
      <c r="F36" s="41"/>
      <c r="G36" s="42"/>
    </row>
    <row r="37" ht="15" spans="1:7">
      <c r="A37" s="41"/>
      <c r="B37" s="39" t="s">
        <v>43</v>
      </c>
      <c r="C37" s="36">
        <v>93.6</v>
      </c>
      <c r="D37" s="37">
        <f t="shared" si="0"/>
        <v>97.408</v>
      </c>
      <c r="E37" s="41"/>
      <c r="F37" s="41"/>
      <c r="G37" s="42"/>
    </row>
    <row r="38" ht="15" spans="1:7">
      <c r="A38" s="41"/>
      <c r="B38" s="39" t="s">
        <v>44</v>
      </c>
      <c r="C38" s="36">
        <v>46.8</v>
      </c>
      <c r="D38" s="37">
        <f t="shared" si="0"/>
        <v>49.204</v>
      </c>
      <c r="E38" s="41"/>
      <c r="F38" s="41"/>
      <c r="G38" s="42"/>
    </row>
    <row r="39" ht="15" spans="1:7">
      <c r="A39" s="43"/>
      <c r="B39" s="39" t="s">
        <v>45</v>
      </c>
      <c r="C39" s="36">
        <v>46.8</v>
      </c>
      <c r="D39" s="37">
        <f t="shared" si="0"/>
        <v>49.204</v>
      </c>
      <c r="E39" s="43"/>
      <c r="F39" s="43"/>
      <c r="G39" s="44"/>
    </row>
    <row r="40" spans="1:7">
      <c r="A40" s="34" t="s">
        <v>30</v>
      </c>
      <c r="B40" s="35"/>
      <c r="C40" s="36">
        <f>SUM(C16:C39)</f>
        <v>2688.4</v>
      </c>
      <c r="D40" s="37">
        <f>SUM(D16:D39)</f>
        <v>2793.052</v>
      </c>
      <c r="E40" s="35"/>
      <c r="F40" s="35"/>
      <c r="G40" s="35"/>
    </row>
    <row r="41" spans="1:4">
      <c r="A41" s="1"/>
      <c r="C41" s="45"/>
      <c r="D41" s="45"/>
    </row>
    <row r="42" ht="15" spans="1:7">
      <c r="A42" s="33" t="s">
        <v>49</v>
      </c>
      <c r="B42" s="29"/>
      <c r="C42" s="46">
        <v>594</v>
      </c>
      <c r="D42" s="46">
        <f>C42*1.02</f>
        <v>605.88</v>
      </c>
      <c r="E42" s="29"/>
      <c r="F42" s="47">
        <v>1593753</v>
      </c>
      <c r="G42" s="29" t="s">
        <v>40</v>
      </c>
    </row>
  </sheetData>
  <mergeCells count="24">
    <mergeCell ref="A1:K1"/>
    <mergeCell ref="A2:D2"/>
    <mergeCell ref="E2:K2"/>
    <mergeCell ref="A8:A9"/>
    <mergeCell ref="A16:A21"/>
    <mergeCell ref="A22:A27"/>
    <mergeCell ref="A28:A33"/>
    <mergeCell ref="A34:A39"/>
    <mergeCell ref="C8:C9"/>
    <mergeCell ref="D8:D9"/>
    <mergeCell ref="E16:E21"/>
    <mergeCell ref="E22:E27"/>
    <mergeCell ref="E28:E33"/>
    <mergeCell ref="E34:E39"/>
    <mergeCell ref="F16:F21"/>
    <mergeCell ref="F22:F27"/>
    <mergeCell ref="F28:F33"/>
    <mergeCell ref="F34:F39"/>
    <mergeCell ref="G16:G3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2025-05-20T07:46:12Z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98D7574EE3FD4AE2B347969BDB9C0025_13</vt:lpwstr>
  </property>
</Properties>
</file>