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1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<sst xmlns="http://schemas.openxmlformats.org/spreadsheetml/2006/main" count="57" uniqueCount="53">
  <si>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</si>
  <si>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</si>
  <si>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快递单号:</t>
  </si>
  <si>
    <t>SF1552710950662                                                                          Sally</t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</si>
  <si>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</si>
  <si>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</si>
  <si>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</si>
  <si>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</si>
  <si>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</si>
  <si>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</si>
  <si>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</si>
  <si>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</si>
  <si>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</si>
  <si>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</si>
  <si>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</si>
  <si>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</si>
  <si>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</si>
  <si>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</si>
  <si>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</si>
  <si>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</si>
  <si>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</si>
  <si>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</si>
  <si>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</si>
  <si>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</si>
  <si>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</si>
  <si>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</si>
  <si>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</si>
  <si>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</si>
  <si>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JJW-PL001-MF</t>
  </si>
  <si>
    <t>/</t>
  </si>
  <si>
    <t>P25051475</t>
  </si>
  <si>
    <t>1-1</t>
  </si>
  <si>
    <t>25*25*27.5</t>
  </si>
  <si>
    <t>总计</t>
  </si>
  <si>
    <t>Factory name (工厂名称)</t>
  </si>
  <si>
    <t>PO. Number(订单号)</t>
  </si>
  <si>
    <t>S25050560</t>
  </si>
  <si>
    <t>JUSTJEANS</t>
  </si>
  <si>
    <t>Style Code.(款号)</t>
  </si>
  <si>
    <t>246368/246369/246373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</si>
  <si>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</si>
  <si>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</si>
  <si>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</si>
  <si>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</si>
  <si>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</si>
  <si>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</si>
  <si>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</si>
  <si>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</si>
  <si>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3KG</t>
  </si>
  <si>
    <t>Made In China</t>
  </si>
  <si>
    <t>Net Weight（净重）</t>
  </si>
  <si>
    <t>2KG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</si>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</sst>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2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22" applyNumberFormat="0" applyAlignment="0" applyProtection="0">
      <alignment vertical="center"/>
    </xf>
    <xf numFmtId="0" fontId="29" fillId="6" borderId="23" applyNumberFormat="0" applyAlignment="0" applyProtection="0">
      <alignment vertical="center"/>
    </xf>
    <xf numFmtId="0" fontId="30" fillId="6" borderId="22" applyNumberFormat="0" applyAlignment="0" applyProtection="0">
      <alignment vertical="center"/>
    </xf>
    <xf numFmtId="0" fontId="31" fillId="7" borderId="24" applyNumberFormat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0"/>
  </cellStyleXfs>
  <cellXfs count="63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5" xfId="50" applyFont="1" applyBorder="1" applyAlignme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4" fillId="0" borderId="6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4" fillId="0" borderId="7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4" fillId="0" borderId="8" xfId="50" applyFont="1" applyBorder="1" applyAlignment="1">
      <alignment vertical="center"/>
    </xf>
    <xf numFmtId="0" fontId="2" fillId="0" borderId="4" xfId="50" applyFont="1" applyBorder="1" applyAlignment="1">
      <alignment horizontal="center" vertical="center"/>
    </xf>
    <xf numFmtId="49" fontId="4" fillId="0" borderId="8" xfId="50" applyNumberFormat="1" applyFont="1" applyFill="1" applyBorder="1" applyAlignment="1">
      <alignment horizontal="center" vertical="center"/>
    </xf>
    <xf numFmtId="0" fontId="4" fillId="0" borderId="9" xfId="50" applyFont="1" applyBorder="1" applyAlignment="1">
      <alignment horizontal="left" vertical="center"/>
    </xf>
    <xf numFmtId="0" fontId="2" fillId="0" borderId="4" xfId="50" applyNumberFormat="1" applyFont="1" applyBorder="1" applyAlignment="1">
      <alignment horizontal="center" vertical="center"/>
    </xf>
    <xf numFmtId="0" fontId="4" fillId="0" borderId="8" xfId="50" applyFont="1" applyBorder="1" applyAlignment="1">
      <alignment horizontal="center" vertical="center"/>
    </xf>
    <xf numFmtId="0" fontId="4" fillId="0" borderId="4" xfId="50" applyFont="1" applyBorder="1" applyAlignment="1">
      <alignment horizontal="left" vertical="center"/>
    </xf>
    <xf numFmtId="0" fontId="3" fillId="0" borderId="4" xfId="50" applyFont="1" applyBorder="1" applyAlignment="1">
      <alignment horizontal="left" vertical="center"/>
    </xf>
    <xf numFmtId="0" fontId="4" fillId="0" borderId="10" xfId="5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14" fontId="7" fillId="2" borderId="12" xfId="0" applyNumberFormat="1" applyFont="1" applyFill="1" applyBorder="1" applyAlignment="1">
      <alignment horizontal="left" vertical="center"/>
    </xf>
    <xf numFmtId="14" fontId="7" fillId="2" borderId="13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49" fontId="7" fillId="2" borderId="14" xfId="0" applyNumberFormat="1" applyFont="1" applyFill="1" applyBorder="1" applyAlignment="1">
      <alignment horizontal="left" vertical="center"/>
    </xf>
    <xf numFmtId="49" fontId="7" fillId="2" borderId="15" xfId="0" applyNumberFormat="1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2" fillId="0" borderId="11" xfId="49" applyFont="1" applyFill="1" applyBorder="1" applyAlignment="1">
      <alignment horizontal="center" vertical="center" wrapText="1"/>
    </xf>
    <xf numFmtId="49" fontId="12" fillId="0" borderId="11" xfId="49" applyNumberFormat="1" applyFont="1" applyFill="1" applyBorder="1" applyAlignment="1">
      <alignment horizontal="center" vertical="center" wrapText="1"/>
    </xf>
    <xf numFmtId="176" fontId="12" fillId="0" borderId="11" xfId="49" applyNumberFormat="1" applyFont="1" applyFill="1" applyBorder="1" applyAlignment="1">
      <alignment horizontal="center" vertical="center" wrapText="1"/>
    </xf>
    <xf numFmtId="0" fontId="13" fillId="0" borderId="11" xfId="49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49" fontId="15" fillId="0" borderId="11" xfId="49" applyNumberFormat="1" applyFont="1" applyFill="1" applyBorder="1" applyAlignment="1">
      <alignment horizontal="center" vertical="center" wrapText="1"/>
    </xf>
    <xf numFmtId="176" fontId="13" fillId="0" borderId="11" xfId="49" applyNumberFormat="1" applyFont="1" applyFill="1" applyBorder="1" applyAlignment="1">
      <alignment horizontal="center" vertical="center" wrapText="1"/>
    </xf>
    <xf numFmtId="0" fontId="16" fillId="2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6" xfId="0" applyNumberFormat="1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17" fillId="0" borderId="11" xfId="0" applyFont="1" applyFill="1" applyBorder="1" applyAlignment="1">
      <alignment vertical="center" wrapText="1"/>
    </xf>
    <xf numFmtId="0" fontId="19" fillId="0" borderId="11" xfId="0" applyFont="1" applyBorder="1" applyAlignment="1">
      <alignment vertical="center"/>
    </xf>
    <xf numFmtId="0" fontId="19" fillId="3" borderId="11" xfId="0" applyFont="1" applyFill="1" applyBorder="1" applyAlignment="1">
      <alignment horizontal="center" vertical="center"/>
    </xf>
    <xf numFmtId="14" fontId="7" fillId="2" borderId="17" xfId="0" applyNumberFormat="1" applyFont="1" applyFill="1" applyBorder="1" applyAlignment="1">
      <alignment horizontal="left" vertical="center"/>
    </xf>
    <xf numFmtId="49" fontId="7" fillId="2" borderId="18" xfId="0" applyNumberFormat="1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 wrapText="1"/>
    </xf>
    <xf numFmtId="177" fontId="12" fillId="0" borderId="11" xfId="49" applyNumberFormat="1" applyFont="1" applyFill="1" applyBorder="1" applyAlignment="1">
      <alignment horizontal="center" vertical="center" wrapText="1"/>
    </xf>
    <xf numFmtId="49" fontId="13" fillId="0" borderId="11" xfId="49" applyNumberFormat="1" applyFont="1" applyFill="1" applyBorder="1" applyAlignment="1">
      <alignment horizontal="center" vertical="center" wrapText="1"/>
    </xf>
    <xf numFmtId="177" fontId="13" fillId="0" borderId="11" xfId="49" applyNumberFormat="1" applyFont="1" applyFill="1" applyBorder="1" applyAlignment="1">
      <alignment horizontal="center" vertical="center" wrapText="1"/>
    </xf>
    <xf numFmtId="49" fontId="19" fillId="0" borderId="6" xfId="0" applyNumberFormat="1" applyFont="1" applyBorder="1" applyAlignment="1">
      <alignment horizontal="center" vertical="center"/>
    </xf>
    <xf numFmtId="49" fontId="19" fillId="0" borderId="16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230505</xdr:colOff>
      <xdr:row>1</xdr:row>
      <xdr:rowOff>444500</xdr:rowOff>
    </xdr:from>
    <xdr:to>
      <xdr:col>1</xdr:col>
      <xdr:colOff>1849755</xdr:colOff>
      <xdr:row>1</xdr:row>
      <xdr:rowOff>1101725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32660" y="698500"/>
          <a:ext cx="16192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ydia\AppData\Local\Netease\MailMaster\view\1\A-3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>
        <row r="7">
          <cell r="I7" t="str">
            <v>1/1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workbookViewId="0">
      <selection activeCell="A9" sqref="A9:A26"/>
    </sheetView>
  </sheetViews>
  <sheetFormatPr defaultColWidth="9" defaultRowHeight="13.5"/>
  <cols>
    <col min="1" max="1" width="25.275" customWidth="1"/>
    <col min="2" max="2" width="9.275" customWidth="1"/>
    <col min="3" max="3" width="9.54166666666667" customWidth="1"/>
    <col min="4" max="4" width="17.725" customWidth="1"/>
    <col min="5" max="5" width="9.54166666666667" customWidth="1"/>
    <col min="6" max="6" width="14.8166666666667" customWidth="1"/>
    <col min="7" max="7" width="10.5" customWidth="1"/>
    <col min="9" max="9" width="10.6333333333333" customWidth="1"/>
    <col min="10" max="10" width="10.725" customWidth="1"/>
    <col min="11" max="11" width="10.275" customWidth="1"/>
    <col min="12" max="12" width="13" customWidth="1"/>
  </cols>
  <sheetData>
    <row r="1" spans="1:12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ht="26" customHeight="1" spans="1:1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ht="24" customHeight="1" spans="1:12">
      <c r="A4" s="22"/>
      <c r="B4" s="23" t="s">
        <v>1</v>
      </c>
      <c r="C4" s="23"/>
      <c r="D4" s="23"/>
      <c r="E4" s="23"/>
      <c r="F4" s="24">
        <v>45798</v>
      </c>
      <c r="G4" s="25"/>
      <c r="H4" s="25"/>
      <c r="I4" s="25"/>
      <c r="J4" s="25"/>
      <c r="K4" s="25"/>
      <c r="L4" s="53"/>
    </row>
    <row r="5" ht="24" customHeight="1" spans="1:12">
      <c r="A5" s="22"/>
      <c r="B5" s="26" t="s">
        <v>2</v>
      </c>
      <c r="C5" s="26"/>
      <c r="D5" s="26"/>
      <c r="E5" s="26"/>
      <c r="F5" s="27" t="s">
        <v>3</v>
      </c>
      <c r="G5" s="28"/>
      <c r="H5" s="28"/>
      <c r="I5" s="28"/>
      <c r="J5" s="28"/>
      <c r="K5" s="28"/>
      <c r="L5" s="54"/>
    </row>
    <row r="6" ht="24" customHeight="1" spans="1:12">
      <c r="A6" s="29"/>
      <c r="B6" s="29"/>
      <c r="C6" s="29"/>
      <c r="D6" s="30"/>
      <c r="E6" s="30"/>
      <c r="F6" s="31"/>
      <c r="G6" s="32"/>
      <c r="H6" s="31"/>
      <c r="I6" s="55"/>
      <c r="J6" s="31"/>
      <c r="K6" s="31"/>
      <c r="L6" s="31"/>
    </row>
    <row r="7" ht="24" customHeight="1" spans="1:12">
      <c r="A7" s="33" t="s">
        <v>4</v>
      </c>
      <c r="B7" s="34" t="s">
        <v>5</v>
      </c>
      <c r="C7" s="34" t="s">
        <v>6</v>
      </c>
      <c r="D7" s="34" t="s">
        <v>7</v>
      </c>
      <c r="E7" s="34" t="s">
        <v>8</v>
      </c>
      <c r="F7" s="35" t="s">
        <v>9</v>
      </c>
      <c r="G7" s="35" t="s">
        <v>10</v>
      </c>
      <c r="H7" s="35" t="s">
        <v>11</v>
      </c>
      <c r="I7" s="34" t="s">
        <v>12</v>
      </c>
      <c r="J7" s="56" t="s">
        <v>13</v>
      </c>
      <c r="K7" s="56" t="s">
        <v>14</v>
      </c>
      <c r="L7" s="33" t="s">
        <v>15</v>
      </c>
    </row>
    <row r="8" ht="24" customHeight="1" spans="1:12">
      <c r="A8" s="36" t="s">
        <v>16</v>
      </c>
      <c r="B8" s="37" t="s">
        <v>17</v>
      </c>
      <c r="C8" s="37" t="s">
        <v>18</v>
      </c>
      <c r="D8" s="38" t="s">
        <v>19</v>
      </c>
      <c r="E8" s="38" t="s">
        <v>20</v>
      </c>
      <c r="F8" s="39" t="s">
        <v>21</v>
      </c>
      <c r="G8" s="39" t="s">
        <v>22</v>
      </c>
      <c r="H8" s="39" t="s">
        <v>23</v>
      </c>
      <c r="I8" s="57" t="s">
        <v>24</v>
      </c>
      <c r="J8" s="58" t="s">
        <v>25</v>
      </c>
      <c r="K8" s="58" t="s">
        <v>26</v>
      </c>
      <c r="L8" s="36" t="s">
        <v>27</v>
      </c>
    </row>
    <row r="9" ht="24" customHeight="1" spans="1:12">
      <c r="A9" s="40" t="s">
        <v>28</v>
      </c>
      <c r="B9" s="41">
        <v>246368</v>
      </c>
      <c r="C9" s="42" t="s">
        <v>29</v>
      </c>
      <c r="D9" s="43" t="s">
        <v>30</v>
      </c>
      <c r="E9" s="44">
        <v>6</v>
      </c>
      <c r="F9" s="45">
        <v>350</v>
      </c>
      <c r="G9" s="44">
        <v>11</v>
      </c>
      <c r="H9" s="44">
        <f t="shared" ref="H9:H26" si="0">F9+G9</f>
        <v>361</v>
      </c>
      <c r="I9" s="59" t="s">
        <v>31</v>
      </c>
      <c r="J9" s="43">
        <v>2</v>
      </c>
      <c r="K9" s="43">
        <v>3</v>
      </c>
      <c r="L9" s="43" t="s">
        <v>32</v>
      </c>
    </row>
    <row r="10" ht="24" customHeight="1" spans="1:12">
      <c r="A10" s="46"/>
      <c r="B10" s="47"/>
      <c r="C10" s="48"/>
      <c r="D10" s="49"/>
      <c r="E10" s="44">
        <v>8</v>
      </c>
      <c r="F10" s="45">
        <v>750</v>
      </c>
      <c r="G10" s="44">
        <v>23</v>
      </c>
      <c r="H10" s="44">
        <f t="shared" si="0"/>
        <v>773</v>
      </c>
      <c r="I10" s="60"/>
      <c r="J10" s="49"/>
      <c r="K10" s="49"/>
      <c r="L10" s="49"/>
    </row>
    <row r="11" ht="24" customHeight="1" spans="1:12">
      <c r="A11" s="46"/>
      <c r="B11" s="47"/>
      <c r="C11" s="48"/>
      <c r="D11" s="49"/>
      <c r="E11" s="44">
        <v>10</v>
      </c>
      <c r="F11" s="45">
        <v>1110</v>
      </c>
      <c r="G11" s="44">
        <v>34</v>
      </c>
      <c r="H11" s="44">
        <f t="shared" si="0"/>
        <v>1144</v>
      </c>
      <c r="I11" s="60"/>
      <c r="J11" s="49"/>
      <c r="K11" s="49"/>
      <c r="L11" s="49"/>
    </row>
    <row r="12" ht="24" customHeight="1" spans="1:12">
      <c r="A12" s="46"/>
      <c r="B12" s="47"/>
      <c r="C12" s="48"/>
      <c r="D12" s="49"/>
      <c r="E12" s="44">
        <v>12</v>
      </c>
      <c r="F12" s="45">
        <v>1330</v>
      </c>
      <c r="G12" s="44">
        <v>40</v>
      </c>
      <c r="H12" s="44">
        <f t="shared" si="0"/>
        <v>1370</v>
      </c>
      <c r="I12" s="60"/>
      <c r="J12" s="49"/>
      <c r="K12" s="49"/>
      <c r="L12" s="49"/>
    </row>
    <row r="13" ht="24" customHeight="1" spans="1:12">
      <c r="A13" s="46"/>
      <c r="B13" s="47"/>
      <c r="C13" s="48"/>
      <c r="D13" s="49"/>
      <c r="E13" s="44">
        <v>14</v>
      </c>
      <c r="F13" s="45">
        <v>1150</v>
      </c>
      <c r="G13" s="44">
        <v>35</v>
      </c>
      <c r="H13" s="44">
        <f t="shared" si="0"/>
        <v>1185</v>
      </c>
      <c r="I13" s="60"/>
      <c r="J13" s="49"/>
      <c r="K13" s="49"/>
      <c r="L13" s="49"/>
    </row>
    <row r="14" ht="24" customHeight="1" spans="1:12">
      <c r="A14" s="46"/>
      <c r="B14" s="47"/>
      <c r="C14" s="48"/>
      <c r="D14" s="49"/>
      <c r="E14" s="44">
        <v>16</v>
      </c>
      <c r="F14" s="45">
        <v>860</v>
      </c>
      <c r="G14" s="44">
        <v>26</v>
      </c>
      <c r="H14" s="44">
        <f t="shared" si="0"/>
        <v>886</v>
      </c>
      <c r="I14" s="60"/>
      <c r="J14" s="49"/>
      <c r="K14" s="49"/>
      <c r="L14" s="49"/>
    </row>
    <row r="15" ht="24" customHeight="1" spans="1:12">
      <c r="A15" s="46"/>
      <c r="B15" s="41">
        <v>246369</v>
      </c>
      <c r="C15" s="42" t="s">
        <v>29</v>
      </c>
      <c r="D15" s="49"/>
      <c r="E15" s="44">
        <v>6</v>
      </c>
      <c r="F15" s="45">
        <v>115</v>
      </c>
      <c r="G15" s="44">
        <v>4</v>
      </c>
      <c r="H15" s="44">
        <f t="shared" si="0"/>
        <v>119</v>
      </c>
      <c r="I15" s="60"/>
      <c r="J15" s="49"/>
      <c r="K15" s="49"/>
      <c r="L15" s="49"/>
    </row>
    <row r="16" ht="24" customHeight="1" spans="1:12">
      <c r="A16" s="46"/>
      <c r="B16" s="47"/>
      <c r="C16" s="48"/>
      <c r="D16" s="49"/>
      <c r="E16" s="44">
        <v>8</v>
      </c>
      <c r="F16" s="45">
        <v>270</v>
      </c>
      <c r="G16" s="44">
        <v>9</v>
      </c>
      <c r="H16" s="44">
        <f t="shared" si="0"/>
        <v>279</v>
      </c>
      <c r="I16" s="60"/>
      <c r="J16" s="49"/>
      <c r="K16" s="49"/>
      <c r="L16" s="49"/>
    </row>
    <row r="17" ht="24" customHeight="1" spans="1:12">
      <c r="A17" s="46"/>
      <c r="B17" s="47"/>
      <c r="C17" s="48"/>
      <c r="D17" s="49"/>
      <c r="E17" s="44">
        <v>10</v>
      </c>
      <c r="F17" s="45">
        <v>370</v>
      </c>
      <c r="G17" s="44">
        <v>12</v>
      </c>
      <c r="H17" s="44">
        <f t="shared" si="0"/>
        <v>382</v>
      </c>
      <c r="I17" s="60"/>
      <c r="J17" s="49"/>
      <c r="K17" s="49"/>
      <c r="L17" s="49"/>
    </row>
    <row r="18" ht="24" customHeight="1" spans="1:12">
      <c r="A18" s="46"/>
      <c r="B18" s="47"/>
      <c r="C18" s="48"/>
      <c r="D18" s="49"/>
      <c r="E18" s="44">
        <v>12</v>
      </c>
      <c r="F18" s="45">
        <v>440</v>
      </c>
      <c r="G18" s="44">
        <v>14</v>
      </c>
      <c r="H18" s="44">
        <f t="shared" si="0"/>
        <v>454</v>
      </c>
      <c r="I18" s="60"/>
      <c r="J18" s="49"/>
      <c r="K18" s="49"/>
      <c r="L18" s="49"/>
    </row>
    <row r="19" ht="24" customHeight="1" spans="1:12">
      <c r="A19" s="46"/>
      <c r="B19" s="47"/>
      <c r="C19" s="48"/>
      <c r="D19" s="49"/>
      <c r="E19" s="44">
        <v>14</v>
      </c>
      <c r="F19" s="45">
        <v>330</v>
      </c>
      <c r="G19" s="44">
        <v>10</v>
      </c>
      <c r="H19" s="44">
        <f t="shared" si="0"/>
        <v>340</v>
      </c>
      <c r="I19" s="60"/>
      <c r="J19" s="49"/>
      <c r="K19" s="49"/>
      <c r="L19" s="49"/>
    </row>
    <row r="20" ht="24" customHeight="1" spans="1:12">
      <c r="A20" s="46"/>
      <c r="B20" s="47"/>
      <c r="C20" s="48"/>
      <c r="D20" s="49"/>
      <c r="E20" s="44">
        <v>16</v>
      </c>
      <c r="F20" s="45">
        <v>240</v>
      </c>
      <c r="G20" s="44">
        <v>8</v>
      </c>
      <c r="H20" s="44">
        <f t="shared" si="0"/>
        <v>248</v>
      </c>
      <c r="I20" s="60"/>
      <c r="J20" s="49"/>
      <c r="K20" s="49"/>
      <c r="L20" s="49"/>
    </row>
    <row r="21" ht="24" customHeight="1" spans="1:12">
      <c r="A21" s="46"/>
      <c r="B21" s="41">
        <v>246373</v>
      </c>
      <c r="C21" s="42" t="s">
        <v>29</v>
      </c>
      <c r="D21" s="49"/>
      <c r="E21" s="44">
        <v>6</v>
      </c>
      <c r="F21" s="45">
        <v>100</v>
      </c>
      <c r="G21" s="44">
        <v>3</v>
      </c>
      <c r="H21" s="44">
        <f t="shared" si="0"/>
        <v>103</v>
      </c>
      <c r="I21" s="60"/>
      <c r="J21" s="49"/>
      <c r="K21" s="49"/>
      <c r="L21" s="49"/>
    </row>
    <row r="22" ht="24" customHeight="1" spans="1:12">
      <c r="A22" s="46"/>
      <c r="B22" s="47"/>
      <c r="C22" s="48"/>
      <c r="D22" s="49"/>
      <c r="E22" s="44">
        <v>8</v>
      </c>
      <c r="F22" s="45">
        <v>220</v>
      </c>
      <c r="G22" s="44">
        <v>7</v>
      </c>
      <c r="H22" s="44">
        <f t="shared" si="0"/>
        <v>227</v>
      </c>
      <c r="I22" s="60"/>
      <c r="J22" s="49"/>
      <c r="K22" s="49"/>
      <c r="L22" s="49"/>
    </row>
    <row r="23" ht="24" customHeight="1" spans="1:12">
      <c r="A23" s="46"/>
      <c r="B23" s="47"/>
      <c r="C23" s="48"/>
      <c r="D23" s="49"/>
      <c r="E23" s="44">
        <v>10</v>
      </c>
      <c r="F23" s="45">
        <v>330</v>
      </c>
      <c r="G23" s="44">
        <v>10</v>
      </c>
      <c r="H23" s="44">
        <f t="shared" si="0"/>
        <v>340</v>
      </c>
      <c r="I23" s="60"/>
      <c r="J23" s="49"/>
      <c r="K23" s="49"/>
      <c r="L23" s="49"/>
    </row>
    <row r="24" ht="24" customHeight="1" spans="1:12">
      <c r="A24" s="46"/>
      <c r="B24" s="47"/>
      <c r="C24" s="48"/>
      <c r="D24" s="49"/>
      <c r="E24" s="44">
        <v>12</v>
      </c>
      <c r="F24" s="45">
        <v>360</v>
      </c>
      <c r="G24" s="44">
        <v>11</v>
      </c>
      <c r="H24" s="44">
        <f t="shared" si="0"/>
        <v>371</v>
      </c>
      <c r="I24" s="60"/>
      <c r="J24" s="49"/>
      <c r="K24" s="49"/>
      <c r="L24" s="49"/>
    </row>
    <row r="25" ht="24" customHeight="1" spans="1:12">
      <c r="A25" s="46"/>
      <c r="B25" s="47"/>
      <c r="C25" s="48"/>
      <c r="D25" s="49"/>
      <c r="E25" s="44">
        <v>14</v>
      </c>
      <c r="F25" s="45">
        <v>290</v>
      </c>
      <c r="G25" s="44">
        <v>9</v>
      </c>
      <c r="H25" s="44">
        <f t="shared" si="0"/>
        <v>299</v>
      </c>
      <c r="I25" s="60"/>
      <c r="J25" s="49"/>
      <c r="K25" s="49"/>
      <c r="L25" s="49"/>
    </row>
    <row r="26" ht="24" customHeight="1" spans="1:12">
      <c r="A26" s="46"/>
      <c r="B26" s="47"/>
      <c r="C26" s="48"/>
      <c r="D26" s="49"/>
      <c r="E26" s="44">
        <v>16</v>
      </c>
      <c r="F26" s="45">
        <v>220</v>
      </c>
      <c r="G26" s="44">
        <v>7</v>
      </c>
      <c r="H26" s="44">
        <f t="shared" si="0"/>
        <v>227</v>
      </c>
      <c r="I26" s="61"/>
      <c r="J26" s="62"/>
      <c r="K26" s="62"/>
      <c r="L26" s="62"/>
    </row>
    <row r="27" ht="15" spans="1:12">
      <c r="A27" s="44" t="s">
        <v>33</v>
      </c>
      <c r="B27" s="50"/>
      <c r="C27" s="50"/>
      <c r="D27" s="50"/>
      <c r="E27" s="51"/>
      <c r="F27" s="44">
        <f>SUM(F9:F26)</f>
        <v>8835</v>
      </c>
      <c r="G27" s="52">
        <f>SUM(G9:G26)</f>
        <v>273</v>
      </c>
      <c r="H27" s="52">
        <f>SUM(H9:H26)</f>
        <v>9108</v>
      </c>
      <c r="I27" s="52"/>
      <c r="J27" s="52"/>
      <c r="K27" s="52"/>
      <c r="L27" s="52"/>
    </row>
  </sheetData>
  <mergeCells count="17">
    <mergeCell ref="B4:E4"/>
    <mergeCell ref="F4:L4"/>
    <mergeCell ref="B5:E5"/>
    <mergeCell ref="F5:L5"/>
    <mergeCell ref="A9:A26"/>
    <mergeCell ref="B9:B14"/>
    <mergeCell ref="B15:B20"/>
    <mergeCell ref="B21:B26"/>
    <mergeCell ref="C9:C14"/>
    <mergeCell ref="C15:C20"/>
    <mergeCell ref="C21:C26"/>
    <mergeCell ref="D9:D26"/>
    <mergeCell ref="I9:I26"/>
    <mergeCell ref="J9:J26"/>
    <mergeCell ref="K9:K26"/>
    <mergeCell ref="L9:L26"/>
    <mergeCell ref="A1:L3"/>
  </mergeCells>
  <pageMargins left="0.7" right="0.7" top="0.75" bottom="0.75" header="0.3" footer="0.3"/>
  <pageSetup paperSize="9" scale="7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B2" sqref="B2"/>
    </sheetView>
  </sheetViews>
  <sheetFormatPr defaultColWidth="9" defaultRowHeight="13.5" outlineLevelCol="2"/>
  <cols>
    <col min="1" max="1" width="26.275" customWidth="1"/>
    <col min="2" max="2" width="63" customWidth="1"/>
    <col min="3" max="3" width="45.1833333333333" customWidth="1"/>
  </cols>
  <sheetData>
    <row r="1" ht="20" customHeight="1" spans="1:3">
      <c r="A1" s="1"/>
      <c r="B1" s="2"/>
      <c r="C1" s="3"/>
    </row>
    <row r="2" ht="134" customHeight="1" spans="1:3">
      <c r="A2" s="4" t="s">
        <v>34</v>
      </c>
      <c r="B2"/>
      <c r="C2" s="5"/>
    </row>
    <row r="3" ht="41" customHeight="1" spans="1:3">
      <c r="A3" s="4" t="s">
        <v>35</v>
      </c>
      <c r="B3" s="6" t="s">
        <v>36</v>
      </c>
      <c r="C3" s="7" t="s">
        <v>37</v>
      </c>
    </row>
    <row r="4" ht="41" customHeight="1" spans="1:3">
      <c r="A4" s="4" t="s">
        <v>38</v>
      </c>
      <c r="B4" s="8" t="s">
        <v>39</v>
      </c>
      <c r="C4" s="9"/>
    </row>
    <row r="5" ht="41" customHeight="1" spans="1:3">
      <c r="A5" s="4" t="s">
        <v>40</v>
      </c>
      <c r="B5" s="10" t="s">
        <v>28</v>
      </c>
      <c r="C5" s="11" t="s">
        <v>41</v>
      </c>
    </row>
    <row r="6" ht="41" customHeight="1" spans="1:3">
      <c r="A6" s="4" t="s">
        <v>42</v>
      </c>
      <c r="B6" s="12" t="s">
        <v>43</v>
      </c>
      <c r="C6" s="13" t="str">
        <f>[1]箱单!I7</f>
        <v>1/1</v>
      </c>
    </row>
    <row r="7" ht="41" customHeight="1" spans="1:3">
      <c r="A7" s="4" t="s">
        <v>44</v>
      </c>
      <c r="B7" s="10">
        <v>9108</v>
      </c>
      <c r="C7" s="13"/>
    </row>
    <row r="8" ht="41" customHeight="1" spans="1:3">
      <c r="A8" s="4" t="s">
        <v>45</v>
      </c>
      <c r="B8" s="10" t="s">
        <v>32</v>
      </c>
      <c r="C8" s="14" t="s">
        <v>46</v>
      </c>
    </row>
    <row r="9" ht="41" customHeight="1" spans="1:3">
      <c r="A9" s="4" t="s">
        <v>47</v>
      </c>
      <c r="B9" s="15" t="s">
        <v>48</v>
      </c>
      <c r="C9" s="16" t="s">
        <v>49</v>
      </c>
    </row>
    <row r="10" ht="41" customHeight="1" spans="1:3">
      <c r="A10" s="4" t="s">
        <v>50</v>
      </c>
      <c r="B10" s="12" t="s">
        <v>51</v>
      </c>
      <c r="C10" s="16"/>
    </row>
    <row r="11" ht="41" customHeight="1" spans="1:3">
      <c r="A11" s="17" t="s">
        <v>52</v>
      </c>
      <c r="B11" s="18"/>
      <c r="C11" s="19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WPS_203834893</cp:lastModifiedBy>
  <dcterms:created xsi:type="dcterms:W3CDTF">2023-05-12T11:15:00Z</dcterms:created>
  <dcterms:modified xsi:type="dcterms:W3CDTF">2025-05-21T12:19:53Z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26C8ED6986FB40D9BDF7D5A9077D74D3_13</vt:lpwstr>
  </property>
</Properties>
</file>