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<sst xmlns="http://schemas.openxmlformats.org/spreadsheetml/2006/main" count="122" uniqueCount="74">
  <si>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</si>
  <si>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</si>
  <si>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</si>
  <si>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</si>
  <si>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SF3176643383107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</si>
  <si>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</si>
  <si>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</si>
  <si>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</si>
  <si>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</si>
  <si>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</si>
  <si>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</si>
  <si>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</si>
  <si>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</si>
  <si>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</si>
  <si>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</si>
  <si>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</si>
  <si>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</si>
  <si>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</si>
  <si>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</si>
  <si>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</si>
  <si>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</si>
  <si>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</si>
  <si>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</si>
  <si>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</si>
  <si>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</si>
  <si>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</si>
  <si>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</si>
  <si>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</si>
  <si>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</si>
  <si>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24712-01
25085-01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</si>
  <si>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</si>
  <si>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1415-742</t>
  </si>
  <si>
    <t>800</t>
  </si>
  <si>
    <t>XS</t>
  </si>
  <si>
    <t>1/1</t>
  </si>
  <si>
    <t>23.8</t>
  </si>
  <si>
    <t>24.2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</si>
  <si>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</si>
  <si>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</si>
  <si>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</si>
  <si>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</si>
  <si>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</si>
  <si>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</si>
  <si>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</si>
  <si>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</si>
  <si>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</si>
  <si>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</si>
  <si>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备料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</si>
  <si>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</si>
  <si>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</si>
  <si>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</si>
  <si>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</si>
  <si>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</si>
  <si>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</si>
  <si>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</si>
  <si>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</si>
  <si>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</si>
  <si>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</si>
  <si>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</si>
  <si>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</si>
  <si>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</si>
  <si>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>800色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</si>
  <si>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</si>
  <si>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</si>
  <si>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126000pcs</t>
  </si>
  <si>
    <t>Lot 缸号/卷号</t>
  </si>
  <si>
    <t>Weight 重量</t>
  </si>
  <si>
    <t>24.2kg</t>
  </si>
  <si>
    <t xml:space="preserve">Made in China to Bangladesh </t>
  </si>
  <si>
    <t>01415742800013</t>
  </si>
  <si>
    <t>01415742800020</t>
  </si>
  <si>
    <t>01415742800037</t>
  </si>
  <si>
    <t>01415742800044</t>
  </si>
  <si>
    <t>01415742800051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</si>
</sst>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5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47625</xdr:rowOff>
    </xdr:from>
    <xdr:to>
      <xdr:col>8</xdr:col>
      <xdr:colOff>342900</xdr:colOff>
      <xdr:row>4</xdr:row>
      <xdr:rowOff>323850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714375"/>
          <a:ext cx="1590675" cy="800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G10" sqref="G10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45776</v>
      </c>
      <c r="F3" s="16"/>
      <c r="G3" s="17"/>
      <c r="H3" s="18"/>
      <c r="I3" s="54"/>
      <c r="J3" s="55"/>
      <c r="K3" s="55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6"/>
      <c r="J4" s="57"/>
      <c r="K4" s="57"/>
      <c r="L4" s="56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4"/>
      <c r="J5" s="55"/>
      <c r="K5" s="55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3181</v>
      </c>
      <c r="G8" s="43">
        <f>F8*0.05</f>
        <v>159.05</v>
      </c>
      <c r="H8" s="43">
        <f>F8+G8</f>
        <v>3340.05</v>
      </c>
      <c r="I8" s="58" t="s">
        <v>34</v>
      </c>
      <c r="J8" s="48" t="s">
        <v>35</v>
      </c>
      <c r="K8" s="48" t="s">
        <v>36</v>
      </c>
      <c r="L8" s="48" t="s">
        <v>37</v>
      </c>
      <c r="M8" s="59"/>
      <c r="N8" s="59"/>
      <c r="O8" s="59"/>
      <c r="P8" s="59"/>
      <c r="Q8" s="61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5986</v>
      </c>
      <c r="G9" s="43">
        <f t="shared" ref="G9:G27" si="0">F9*0.05</f>
        <v>299.3</v>
      </c>
      <c r="H9" s="43">
        <f t="shared" ref="H9:H27" si="1">F9+G9</f>
        <v>6285.3</v>
      </c>
      <c r="I9" s="60"/>
      <c r="J9" s="49"/>
      <c r="K9" s="49"/>
      <c r="L9" s="49"/>
      <c r="M9" s="59"/>
      <c r="N9" s="59"/>
      <c r="O9" s="59"/>
      <c r="P9" s="59"/>
      <c r="Q9" s="61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4373</v>
      </c>
      <c r="G10" s="43">
        <f t="shared" si="0"/>
        <v>218.65</v>
      </c>
      <c r="H10" s="43">
        <f t="shared" si="1"/>
        <v>4591.65</v>
      </c>
      <c r="I10" s="60"/>
      <c r="J10" s="49"/>
      <c r="K10" s="49"/>
      <c r="L10" s="49"/>
      <c r="M10" s="59"/>
      <c r="N10" s="59"/>
      <c r="O10" s="59"/>
      <c r="P10" s="59"/>
      <c r="Q10" s="61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2214</v>
      </c>
      <c r="G11" s="43">
        <f t="shared" si="0"/>
        <v>110.7</v>
      </c>
      <c r="H11" s="43">
        <f t="shared" si="1"/>
        <v>2324.7</v>
      </c>
      <c r="I11" s="60"/>
      <c r="J11" s="49"/>
      <c r="K11" s="49"/>
      <c r="L11" s="49"/>
      <c r="M11" s="59"/>
      <c r="N11" s="59"/>
      <c r="O11" s="59"/>
      <c r="P11" s="59"/>
      <c r="Q11" s="61"/>
    </row>
    <row r="12" s="8" customFormat="1" ht="20" customHeight="1" spans="1:17">
      <c r="A12" s="38"/>
      <c r="B12" s="39"/>
      <c r="C12" s="40"/>
      <c r="D12" s="41"/>
      <c r="E12" s="42" t="s">
        <v>41</v>
      </c>
      <c r="F12" s="43">
        <v>246</v>
      </c>
      <c r="G12" s="43">
        <f t="shared" si="0"/>
        <v>12.3</v>
      </c>
      <c r="H12" s="43">
        <f t="shared" si="1"/>
        <v>258.3</v>
      </c>
      <c r="I12" s="60"/>
      <c r="J12" s="49"/>
      <c r="K12" s="49"/>
      <c r="L12" s="49"/>
      <c r="M12" s="59"/>
      <c r="N12" s="59"/>
      <c r="O12" s="59"/>
      <c r="P12" s="59"/>
      <c r="Q12" s="61"/>
    </row>
    <row r="13" s="8" customFormat="1" ht="30" spans="1:17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>SUM(F8:F12)</f>
        <v>16000</v>
      </c>
      <c r="G13" s="43">
        <f t="shared" si="0"/>
        <v>800</v>
      </c>
      <c r="H13" s="43">
        <f t="shared" si="1"/>
        <v>16800</v>
      </c>
      <c r="I13" s="60"/>
      <c r="J13" s="49"/>
      <c r="K13" s="49"/>
      <c r="L13" s="49"/>
      <c r="M13" s="61"/>
      <c r="N13" s="59"/>
      <c r="O13" s="61"/>
      <c r="P13" s="59"/>
      <c r="Q13" s="61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ref="F14:F16" si="2">SUM(F13:F13)</f>
        <v>16000</v>
      </c>
      <c r="G14" s="43">
        <f t="shared" si="0"/>
        <v>800</v>
      </c>
      <c r="H14" s="43">
        <f t="shared" si="1"/>
        <v>16800</v>
      </c>
      <c r="I14" s="60"/>
      <c r="J14" s="49"/>
      <c r="K14" s="49"/>
      <c r="L14" s="49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16000</v>
      </c>
      <c r="G15" s="43">
        <f t="shared" si="0"/>
        <v>800</v>
      </c>
      <c r="H15" s="43">
        <f t="shared" si="1"/>
        <v>16800</v>
      </c>
      <c r="I15" s="60"/>
      <c r="J15" s="49"/>
      <c r="K15" s="49"/>
      <c r="L15" s="49"/>
    </row>
    <row r="16" s="8" customFormat="1" ht="30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 t="shared" si="2"/>
        <v>16000</v>
      </c>
      <c r="G16" s="43">
        <f t="shared" si="0"/>
        <v>800</v>
      </c>
      <c r="H16" s="43">
        <f t="shared" si="1"/>
        <v>16800</v>
      </c>
      <c r="I16" s="60"/>
      <c r="J16" s="49"/>
      <c r="K16" s="49"/>
      <c r="L16" s="49"/>
    </row>
    <row r="17" s="8" customFormat="1" ht="30" spans="1:12">
      <c r="A17" s="44" t="s">
        <v>29</v>
      </c>
      <c r="B17" s="39" t="s">
        <v>46</v>
      </c>
      <c r="C17" s="40" t="s">
        <v>31</v>
      </c>
      <c r="D17" s="41" t="s">
        <v>32</v>
      </c>
      <c r="E17" s="45"/>
      <c r="F17" s="46">
        <f>SUM(F14:F14)</f>
        <v>16000</v>
      </c>
      <c r="G17" s="43">
        <f t="shared" si="0"/>
        <v>800</v>
      </c>
      <c r="H17" s="43">
        <f t="shared" si="1"/>
        <v>16800</v>
      </c>
      <c r="I17" s="60"/>
      <c r="J17" s="49"/>
      <c r="K17" s="49"/>
      <c r="L17" s="49"/>
    </row>
    <row r="18" s="8" customFormat="1" ht="20" customHeight="1" spans="1:17">
      <c r="A18" s="47" t="s">
        <v>47</v>
      </c>
      <c r="B18" s="39" t="s">
        <v>30</v>
      </c>
      <c r="C18" s="40" t="s">
        <v>31</v>
      </c>
      <c r="D18" s="48" t="s">
        <v>32</v>
      </c>
      <c r="E18" s="42" t="s">
        <v>33</v>
      </c>
      <c r="F18" s="43">
        <v>500</v>
      </c>
      <c r="G18" s="43">
        <f t="shared" si="0"/>
        <v>25</v>
      </c>
      <c r="H18" s="43">
        <f t="shared" si="1"/>
        <v>525</v>
      </c>
      <c r="I18" s="60"/>
      <c r="J18" s="49"/>
      <c r="K18" s="49"/>
      <c r="L18" s="49"/>
      <c r="M18" s="59"/>
      <c r="N18" s="59"/>
      <c r="O18" s="59"/>
      <c r="P18" s="59"/>
      <c r="Q18" s="61"/>
    </row>
    <row r="19" s="8" customFormat="1" ht="20" customHeight="1" spans="1:17">
      <c r="A19" s="38"/>
      <c r="B19" s="39"/>
      <c r="C19" s="40"/>
      <c r="D19" s="49"/>
      <c r="E19" s="42" t="s">
        <v>38</v>
      </c>
      <c r="F19" s="43">
        <v>2000</v>
      </c>
      <c r="G19" s="43">
        <f t="shared" si="0"/>
        <v>100</v>
      </c>
      <c r="H19" s="43">
        <f t="shared" si="1"/>
        <v>2100</v>
      </c>
      <c r="I19" s="60"/>
      <c r="J19" s="49"/>
      <c r="K19" s="49"/>
      <c r="L19" s="49"/>
      <c r="M19" s="59"/>
      <c r="N19" s="59"/>
      <c r="O19" s="59"/>
      <c r="P19" s="59"/>
      <c r="Q19" s="61"/>
    </row>
    <row r="20" s="8" customFormat="1" ht="20" customHeight="1" spans="1:17">
      <c r="A20" s="38"/>
      <c r="B20" s="39"/>
      <c r="C20" s="40"/>
      <c r="D20" s="49"/>
      <c r="E20" s="42" t="s">
        <v>39</v>
      </c>
      <c r="F20" s="43">
        <v>2000</v>
      </c>
      <c r="G20" s="43">
        <f t="shared" si="0"/>
        <v>100</v>
      </c>
      <c r="H20" s="43">
        <f t="shared" si="1"/>
        <v>2100</v>
      </c>
      <c r="I20" s="60"/>
      <c r="J20" s="49"/>
      <c r="K20" s="49"/>
      <c r="L20" s="49"/>
      <c r="M20" s="59"/>
      <c r="N20" s="59"/>
      <c r="O20" s="59"/>
      <c r="P20" s="59"/>
      <c r="Q20" s="61"/>
    </row>
    <row r="21" s="8" customFormat="1" ht="20" customHeight="1" spans="1:17">
      <c r="A21" s="38"/>
      <c r="B21" s="39"/>
      <c r="C21" s="40"/>
      <c r="D21" s="50"/>
      <c r="E21" s="42" t="s">
        <v>40</v>
      </c>
      <c r="F21" s="43">
        <v>500</v>
      </c>
      <c r="G21" s="43">
        <f t="shared" si="0"/>
        <v>25</v>
      </c>
      <c r="H21" s="43">
        <f t="shared" si="1"/>
        <v>525</v>
      </c>
      <c r="I21" s="60"/>
      <c r="J21" s="49"/>
      <c r="K21" s="49"/>
      <c r="L21" s="49"/>
      <c r="M21" s="59"/>
      <c r="N21" s="59"/>
      <c r="O21" s="59"/>
      <c r="P21" s="59"/>
      <c r="Q21" s="61"/>
    </row>
    <row r="22" s="8" customFormat="1" ht="30" spans="1:17">
      <c r="A22" s="51" t="s">
        <v>47</v>
      </c>
      <c r="B22" s="39" t="s">
        <v>42</v>
      </c>
      <c r="C22" s="40" t="s">
        <v>31</v>
      </c>
      <c r="D22" s="41" t="s">
        <v>32</v>
      </c>
      <c r="E22" s="45"/>
      <c r="F22" s="46">
        <f>SUM(F18:F21)</f>
        <v>5000</v>
      </c>
      <c r="G22" s="43">
        <f t="shared" si="0"/>
        <v>250</v>
      </c>
      <c r="H22" s="43">
        <f t="shared" si="1"/>
        <v>5250</v>
      </c>
      <c r="I22" s="60"/>
      <c r="J22" s="49"/>
      <c r="K22" s="49"/>
      <c r="L22" s="49"/>
      <c r="M22" s="61"/>
      <c r="N22" s="59"/>
      <c r="O22" s="61"/>
      <c r="P22" s="59"/>
      <c r="Q22" s="61"/>
    </row>
    <row r="23" s="8" customFormat="1" ht="30" spans="1:12">
      <c r="A23" s="51" t="s">
        <v>47</v>
      </c>
      <c r="B23" s="39" t="s">
        <v>43</v>
      </c>
      <c r="C23" s="40" t="s">
        <v>31</v>
      </c>
      <c r="D23" s="41" t="s">
        <v>32</v>
      </c>
      <c r="E23" s="45"/>
      <c r="F23" s="46">
        <f t="shared" ref="F23:F25" si="3">SUM(F22:F22)</f>
        <v>5000</v>
      </c>
      <c r="G23" s="43">
        <f t="shared" si="0"/>
        <v>250</v>
      </c>
      <c r="H23" s="43">
        <f t="shared" si="1"/>
        <v>5250</v>
      </c>
      <c r="I23" s="60"/>
      <c r="J23" s="49"/>
      <c r="K23" s="49"/>
      <c r="L23" s="49"/>
    </row>
    <row r="24" s="8" customFormat="1" ht="30" spans="1:12">
      <c r="A24" s="51" t="s">
        <v>47</v>
      </c>
      <c r="B24" s="39" t="s">
        <v>44</v>
      </c>
      <c r="C24" s="40" t="s">
        <v>31</v>
      </c>
      <c r="D24" s="41" t="s">
        <v>32</v>
      </c>
      <c r="E24" s="45"/>
      <c r="F24" s="46">
        <f t="shared" si="3"/>
        <v>5000</v>
      </c>
      <c r="G24" s="43">
        <f t="shared" si="0"/>
        <v>250</v>
      </c>
      <c r="H24" s="43">
        <f t="shared" si="1"/>
        <v>5250</v>
      </c>
      <c r="I24" s="60"/>
      <c r="J24" s="49"/>
      <c r="K24" s="49"/>
      <c r="L24" s="49"/>
    </row>
    <row r="25" s="8" customFormat="1" ht="30" spans="1:12">
      <c r="A25" s="51" t="s">
        <v>47</v>
      </c>
      <c r="B25" s="39" t="s">
        <v>45</v>
      </c>
      <c r="C25" s="40" t="s">
        <v>31</v>
      </c>
      <c r="D25" s="41" t="s">
        <v>32</v>
      </c>
      <c r="E25" s="45"/>
      <c r="F25" s="46">
        <f t="shared" si="3"/>
        <v>5000</v>
      </c>
      <c r="G25" s="43">
        <f t="shared" si="0"/>
        <v>250</v>
      </c>
      <c r="H25" s="43">
        <f t="shared" si="1"/>
        <v>5250</v>
      </c>
      <c r="I25" s="60"/>
      <c r="J25" s="49"/>
      <c r="K25" s="49"/>
      <c r="L25" s="49"/>
    </row>
    <row r="26" s="8" customFormat="1" ht="30" spans="1:12">
      <c r="A26" s="51" t="s">
        <v>47</v>
      </c>
      <c r="B26" s="39" t="s">
        <v>46</v>
      </c>
      <c r="C26" s="40" t="s">
        <v>31</v>
      </c>
      <c r="D26" s="41" t="s">
        <v>32</v>
      </c>
      <c r="E26" s="45"/>
      <c r="F26" s="46">
        <f>SUM(F23:F23)</f>
        <v>5000</v>
      </c>
      <c r="G26" s="43">
        <f t="shared" si="0"/>
        <v>250</v>
      </c>
      <c r="H26" s="43">
        <f t="shared" si="1"/>
        <v>5250</v>
      </c>
      <c r="I26" s="60"/>
      <c r="J26" s="49"/>
      <c r="K26" s="49"/>
      <c r="L26" s="49"/>
    </row>
    <row r="27" s="8" customFormat="1" ht="15" spans="1:12">
      <c r="A27" s="52" t="s">
        <v>48</v>
      </c>
      <c r="B27" s="53"/>
      <c r="C27" s="53"/>
      <c r="D27" s="41"/>
      <c r="E27" s="53"/>
      <c r="F27" s="40">
        <f>SUM(F8:F26)</f>
        <v>126000</v>
      </c>
      <c r="G27" s="43">
        <f t="shared" si="0"/>
        <v>6300</v>
      </c>
      <c r="H27" s="43">
        <f t="shared" si="1"/>
        <v>132300</v>
      </c>
      <c r="I27" s="62"/>
      <c r="J27" s="62"/>
      <c r="K27" s="62"/>
      <c r="L27" s="62"/>
    </row>
  </sheetData>
  <mergeCells count="16">
    <mergeCell ref="A1:L1"/>
    <mergeCell ref="A2:L2"/>
    <mergeCell ref="E3:F3"/>
    <mergeCell ref="E4:F4"/>
    <mergeCell ref="A8:A12"/>
    <mergeCell ref="A18:A21"/>
    <mergeCell ref="B8:B12"/>
    <mergeCell ref="B18:B21"/>
    <mergeCell ref="C8:C12"/>
    <mergeCell ref="C18:C21"/>
    <mergeCell ref="D8:D12"/>
    <mergeCell ref="D18:D21"/>
    <mergeCell ref="I8:I26"/>
    <mergeCell ref="J8:J26"/>
    <mergeCell ref="K8:K26"/>
    <mergeCell ref="L8:L26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topLeftCell="A5" workbookViewId="0">
      <selection activeCell="A26" sqref="A26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49</v>
      </c>
      <c r="B1" s="1"/>
    </row>
    <row r="2" ht="25" customHeight="1" spans="1:2">
      <c r="A2" s="2" t="s">
        <v>50</v>
      </c>
      <c r="B2" s="3" t="s">
        <v>51</v>
      </c>
    </row>
    <row r="3" ht="25" customHeight="1" spans="1:2">
      <c r="A3" s="2" t="s">
        <v>52</v>
      </c>
      <c r="B3" s="2" t="s">
        <v>53</v>
      </c>
    </row>
    <row r="4" ht="25" customHeight="1" spans="1:2">
      <c r="A4" s="2" t="s">
        <v>54</v>
      </c>
      <c r="B4" s="2" t="s">
        <v>55</v>
      </c>
    </row>
    <row r="5" ht="25" customHeight="1" spans="1:2">
      <c r="A5" s="2" t="s">
        <v>56</v>
      </c>
      <c r="B5" s="3" t="s">
        <v>57</v>
      </c>
    </row>
    <row r="6" ht="25" customHeight="1" spans="1:2">
      <c r="A6" s="2" t="s">
        <v>58</v>
      </c>
      <c r="B6" s="3" t="s">
        <v>59</v>
      </c>
    </row>
    <row r="7" ht="25" customHeight="1" spans="1:2">
      <c r="A7" s="2" t="s">
        <v>60</v>
      </c>
      <c r="B7" s="4" t="s">
        <v>61</v>
      </c>
    </row>
    <row r="8" ht="25" customHeight="1" spans="1:2">
      <c r="A8" s="2" t="s">
        <v>62</v>
      </c>
      <c r="B8" s="5"/>
    </row>
    <row r="9" ht="25" customHeight="1" spans="1:2">
      <c r="A9" s="2" t="s">
        <v>63</v>
      </c>
      <c r="B9" s="4" t="s">
        <v>64</v>
      </c>
    </row>
    <row r="10" ht="25" customHeight="1" spans="1:2">
      <c r="A10" s="2" t="s">
        <v>65</v>
      </c>
      <c r="B10" s="6" t="s">
        <v>34</v>
      </c>
    </row>
    <row r="11" ht="25" customHeight="1" spans="1:2">
      <c r="A11" s="2" t="s">
        <v>66</v>
      </c>
      <c r="B11" s="5" t="s">
        <v>67</v>
      </c>
    </row>
    <row r="12" ht="25" customHeight="1" spans="1:2">
      <c r="A12" s="1" t="s">
        <v>68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1:1">
      <c r="A16" s="63" t="s">
        <v>69</v>
      </c>
    </row>
    <row r="17" customFormat="1" ht="25" customHeight="1" spans="1:1">
      <c r="A17" s="63" t="s">
        <v>70</v>
      </c>
    </row>
    <row r="18" customFormat="1" ht="25" customHeight="1" spans="1:1">
      <c r="A18" s="63" t="s">
        <v>71</v>
      </c>
    </row>
    <row r="19" customFormat="1" ht="25" customHeight="1" spans="1:1">
      <c r="A19" s="63" t="s">
        <v>72</v>
      </c>
    </row>
    <row r="20" customFormat="1" ht="25" customHeight="1" spans="1:1">
      <c r="A20" s="63" t="s">
        <v>73</v>
      </c>
    </row>
    <row r="21" customFormat="1" ht="25" customHeight="1" spans="1:1">
      <c r="A21" s="63" t="s">
        <v>69</v>
      </c>
    </row>
    <row r="22" customFormat="1" ht="25" customHeight="1" spans="1:1">
      <c r="A22" s="63" t="s">
        <v>70</v>
      </c>
    </row>
    <row r="23" customFormat="1" ht="25" customHeight="1" spans="1:1">
      <c r="A23" s="63" t="s">
        <v>71</v>
      </c>
    </row>
    <row r="24" customFormat="1" ht="25" customHeight="1" spans="1:1">
      <c r="A24" s="63" t="s">
        <v>72</v>
      </c>
    </row>
    <row r="25" customFormat="1" ht="25" customHeight="1" spans="1:1">
      <c r="A25" s="63" t="s">
        <v>73</v>
      </c>
    </row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2025-04-26T02:59:00Z</dcterms:created>
  <dcterms:modified xsi:type="dcterms:W3CDTF">2025-04-29T02:05:19Z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8CD37567F8A14CA2BB77939C34659B1A_11</vt:lpwstr>
  </property>
  <property fmtid="{D5CDD505-2E9C-101B-9397-08002B2CF9AE}" pid="3" name="KSOProductBuildVer">
    <vt:lpwstr>2052-12.1.0.20784</vt:lpwstr>
  </property>
</Properties>
</file>