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<sst xmlns="http://schemas.openxmlformats.org/spreadsheetml/2006/main" count="83" uniqueCount="69">
  <si>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</si>
  <si>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</si>
  <si>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</si>
  <si>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</si>
  <si>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SF3182931316551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</si>
  <si>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</si>
  <si>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</si>
  <si>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</si>
  <si>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</si>
  <si>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</si>
  <si>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</si>
  <si>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</si>
  <si>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</si>
  <si>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</si>
  <si>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</si>
  <si>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</si>
  <si>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</si>
  <si>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</si>
  <si>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</si>
  <si>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</si>
  <si>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</si>
  <si>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</si>
  <si>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</si>
  <si>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</si>
  <si>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</si>
  <si>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</si>
  <si>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</si>
  <si>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</si>
  <si>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</si>
  <si>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</si>
  <si>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78723-01
78306-01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</si>
  <si>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</si>
  <si>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6633-741</t>
  </si>
  <si>
    <t>742</t>
  </si>
  <si>
    <t>XS</t>
  </si>
  <si>
    <t>1/1</t>
  </si>
  <si>
    <t>4.6</t>
  </si>
  <si>
    <t>5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</si>
  <si>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</si>
  <si>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</si>
  <si>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</si>
  <si>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</si>
  <si>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</si>
  <si>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</si>
  <si>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</si>
  <si>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</si>
  <si>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</si>
  <si>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</si>
  <si>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Xing</t>
  </si>
  <si>
    <t>Description 描述</t>
  </si>
  <si>
    <t>care label</t>
  </si>
  <si>
    <t>Buyer 客户</t>
  </si>
  <si>
    <t>BSK</t>
  </si>
  <si>
    <t>Style Name 款名</t>
  </si>
  <si>
    <t xml:space="preserve"> GUMP </t>
  </si>
  <si>
    <t>Style No 款号</t>
  </si>
  <si>
    <r>
      <rPr>
        <sz val="16"/>
        <rFont val="Verdana"/>
        <charset val="134"/>
      </rPr>
      <t>6633-741 </t>
    </r>
    <r>
      <rPr>
        <sz val="16"/>
        <rFont val="宋体"/>
        <charset val="134"/>
      </rPr>
      <t>款</t>
    </r>
  </si>
  <si>
    <t>Color 颜色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</si>
  <si>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</si>
  <si>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</si>
  <si>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24040pcs</t>
  </si>
  <si>
    <t>Lot 缸号/卷号</t>
  </si>
  <si>
    <t>Weight 重量</t>
  </si>
  <si>
    <t>5kg</t>
  </si>
  <si>
    <t>06633741742010</t>
  </si>
  <si>
    <t>Made in China to Cambodia</t>
  </si>
  <si>
    <t>06633741742027</t>
  </si>
  <si>
    <t>06633741742034</t>
  </si>
  <si>
    <t>06633741742041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</si>
</sst>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2</xdr:row>
      <xdr:rowOff>85725</xdr:rowOff>
    </xdr:from>
    <xdr:to>
      <xdr:col>11</xdr:col>
      <xdr:colOff>243840</xdr:colOff>
      <xdr:row>4</xdr:row>
      <xdr:rowOff>314325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00750" y="752475"/>
          <a:ext cx="3491865" cy="752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O20" sqref="O20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1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1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1" customFormat="1" ht="26.25" spans="1:12">
      <c r="A3" s="14"/>
      <c r="B3" s="14"/>
      <c r="C3" s="14"/>
      <c r="D3" s="14" t="s">
        <v>2</v>
      </c>
      <c r="E3" s="15">
        <v>45784</v>
      </c>
      <c r="F3" s="15"/>
      <c r="G3" s="16"/>
      <c r="H3" s="17"/>
      <c r="I3" s="48"/>
      <c r="J3" s="49"/>
      <c r="K3" s="49"/>
      <c r="L3" s="14"/>
    </row>
    <row r="4" s="1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1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1680</v>
      </c>
      <c r="G8" s="42">
        <f t="shared" ref="G8:G16" si="0">F8*0.05</f>
        <v>84</v>
      </c>
      <c r="H8" s="42">
        <f t="shared" ref="H8:H16" si="1">F8+G8</f>
        <v>1764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2166</v>
      </c>
      <c r="G9" s="42">
        <f t="shared" si="0"/>
        <v>108.3</v>
      </c>
      <c r="H9" s="42">
        <f t="shared" si="1"/>
        <v>2274.3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1502</v>
      </c>
      <c r="G10" s="42">
        <f t="shared" si="0"/>
        <v>75.1</v>
      </c>
      <c r="H10" s="42">
        <f t="shared" si="1"/>
        <v>1577.1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662</v>
      </c>
      <c r="G11" s="42">
        <f t="shared" si="0"/>
        <v>33.1</v>
      </c>
      <c r="H11" s="42">
        <f t="shared" si="1"/>
        <v>695.1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30</v>
      </c>
      <c r="B12" s="38" t="s">
        <v>42</v>
      </c>
      <c r="C12" s="39" t="s">
        <v>32</v>
      </c>
      <c r="D12" s="40" t="s">
        <v>33</v>
      </c>
      <c r="E12" s="44"/>
      <c r="F12" s="45">
        <f>SUM(F8:F11)</f>
        <v>6010</v>
      </c>
      <c r="G12" s="42">
        <f t="shared" si="0"/>
        <v>300.5</v>
      </c>
      <c r="H12" s="42">
        <f t="shared" si="1"/>
        <v>6310.5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SUM(F12:F12)</f>
        <v>6010</v>
      </c>
      <c r="G13" s="42">
        <f t="shared" si="0"/>
        <v>300.5</v>
      </c>
      <c r="H13" s="42">
        <f t="shared" si="1"/>
        <v>6310.5</v>
      </c>
      <c r="I13" s="55"/>
      <c r="J13" s="56"/>
      <c r="K13" s="56"/>
      <c r="L13" s="56"/>
    </row>
    <row r="14" s="7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6010</v>
      </c>
      <c r="G14" s="42">
        <f t="shared" si="0"/>
        <v>300.5</v>
      </c>
      <c r="H14" s="42">
        <f t="shared" si="1"/>
        <v>6310.5</v>
      </c>
      <c r="I14" s="55"/>
      <c r="J14" s="56"/>
      <c r="K14" s="56"/>
      <c r="L14" s="56"/>
    </row>
    <row r="15" s="7" customFormat="1" ht="15" spans="1:12">
      <c r="A15" s="46" t="s">
        <v>45</v>
      </c>
      <c r="B15" s="47"/>
      <c r="C15" s="47"/>
      <c r="D15" s="40"/>
      <c r="E15" s="47"/>
      <c r="F15" s="39">
        <f>SUM(F8:F14)</f>
        <v>24040</v>
      </c>
      <c r="G15" s="42">
        <f t="shared" si="0"/>
        <v>1202</v>
      </c>
      <c r="H15" s="42">
        <f t="shared" si="1"/>
        <v>25242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selection activeCell="H19" sqref="H19"/>
    </sheetView>
  </sheetViews>
  <sheetFormatPr defaultColWidth="9" defaultRowHeight="13.5" outlineLevelCol="7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46</v>
      </c>
      <c r="B1" s="2"/>
    </row>
    <row r="2" s="1" customFormat="1" ht="25" customHeight="1" spans="1:2">
      <c r="A2" s="3" t="s">
        <v>47</v>
      </c>
      <c r="B2" s="4" t="s">
        <v>48</v>
      </c>
    </row>
    <row r="3" s="1" customFormat="1" ht="25" customHeight="1" spans="1:2">
      <c r="A3" s="3" t="s">
        <v>49</v>
      </c>
      <c r="B3" s="4" t="s">
        <v>50</v>
      </c>
    </row>
    <row r="4" s="1" customFormat="1" ht="25" customHeight="1" spans="1:2">
      <c r="A4" s="3" t="s">
        <v>51</v>
      </c>
      <c r="B4" s="4" t="s">
        <v>52</v>
      </c>
    </row>
    <row r="5" s="1" customFormat="1" ht="25" customHeight="1" spans="1:2">
      <c r="A5" s="3" t="s">
        <v>53</v>
      </c>
      <c r="B5" s="4" t="s">
        <v>54</v>
      </c>
    </row>
    <row r="6" s="1" customFormat="1" ht="25" customHeight="1" spans="1:2">
      <c r="A6" s="3" t="s">
        <v>55</v>
      </c>
      <c r="B6" s="4" t="s">
        <v>56</v>
      </c>
    </row>
    <row r="7" s="1" customFormat="1" ht="25" customHeight="1" spans="1:2">
      <c r="A7" s="3" t="s">
        <v>57</v>
      </c>
      <c r="B7" s="5">
        <v>742</v>
      </c>
    </row>
    <row r="8" s="1" customFormat="1" ht="25" customHeight="1" spans="1:2">
      <c r="A8" s="3" t="s">
        <v>58</v>
      </c>
      <c r="B8" s="3"/>
    </row>
    <row r="9" s="1" customFormat="1" ht="25" customHeight="1" spans="1:2">
      <c r="A9" s="3" t="s">
        <v>59</v>
      </c>
      <c r="B9" s="5" t="s">
        <v>60</v>
      </c>
    </row>
    <row r="10" s="1" customFormat="1" ht="25" customHeight="1" spans="1:2">
      <c r="A10" s="3" t="s">
        <v>61</v>
      </c>
      <c r="B10" s="6" t="s">
        <v>35</v>
      </c>
    </row>
    <row r="11" s="1" customFormat="1" ht="25" customHeight="1" spans="1:8">
      <c r="A11" s="3" t="s">
        <v>62</v>
      </c>
      <c r="B11" s="3" t="s">
        <v>63</v>
      </c>
      <c r="H11" s="59" t="s">
        <v>64</v>
      </c>
    </row>
    <row r="12" s="1" customFormat="1" ht="25" customHeight="1" spans="1:8">
      <c r="A12" s="2" t="s">
        <v>65</v>
      </c>
      <c r="B12" s="2"/>
      <c r="H12" s="59" t="s">
        <v>66</v>
      </c>
    </row>
    <row r="13" s="1" customFormat="1" ht="25" customHeight="1" spans="8:8">
      <c r="H13" s="59" t="s">
        <v>67</v>
      </c>
    </row>
    <row r="14" s="1" customFormat="1" ht="25" customHeight="1" spans="8:8">
      <c r="H14" s="59" t="s">
        <v>68</v>
      </c>
    </row>
    <row r="15" s="1" customFormat="1" ht="25" customHeight="1" spans="8:8">
      <c r="H15" s="59" t="s">
        <v>64</v>
      </c>
    </row>
    <row r="16" s="1" customFormat="1" ht="25" customHeight="1" spans="8:8">
      <c r="H16" s="59" t="s">
        <v>66</v>
      </c>
    </row>
    <row r="17" s="1" customFormat="1" ht="25" customHeight="1" spans="8:8">
      <c r="H17" s="59" t="s">
        <v>67</v>
      </c>
    </row>
    <row r="18" s="1" customFormat="1" ht="25" customHeight="1" spans="8:8">
      <c r="H18" s="59" t="s">
        <v>68</v>
      </c>
    </row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2025-05-06T11:19:00Z</dcterms:created>
  <dcterms:modified xsi:type="dcterms:W3CDTF">2025-05-07T12:03:07Z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0FC4355AC119409F8F20BDA80DBEE0F7_11</vt:lpwstr>
  </property>
  <property fmtid="{D5CDD505-2E9C-101B-9397-08002B2CF9AE}" pid="3" name="KSOProductBuildVer">
    <vt:lpwstr>2052-12.1.0.20784</vt:lpwstr>
  </property>
</Properties>
</file>