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50361" sheetId="7" r:id="rId1"/>
  </sheets>
  <externalReferences>
    <externalReference r:id="rId2"/>
  </externalReferences>
  <definedNames>
    <definedName name="_xlnm._FilterDatabase" localSheetId="0" hidden="1">S25050361!$H$8:$H$18</definedName>
    <definedName name="Ext">[1]LUT!$G$2</definedName>
    <definedName name="Gender">[1]LUT!$I$1:$BI$1</definedName>
    <definedName name="_xlnm.Print_Area" localSheetId="0">S25050361!$A$1:$M$18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<sst xmlns="http://schemas.openxmlformats.org/spreadsheetml/2006/main" count="49" uniqueCount="44">
  <si>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</si>
  <si>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</si>
  <si>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</si>
  <si>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KY4000797494560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</si>
  <si>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</si>
  <si>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</si>
  <si>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</si>
  <si>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</si>
  <si>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</si>
  <si>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</si>
  <si>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</si>
  <si>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</si>
  <si>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</si>
  <si>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</si>
  <si>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</si>
  <si>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</si>
  <si>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</si>
  <si>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</si>
  <si>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</si>
  <si>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</si>
  <si>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</si>
  <si>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</si>
  <si>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</si>
  <si>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</si>
  <si>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</si>
  <si>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</si>
  <si>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</si>
  <si>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</si>
  <si>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</si>
  <si>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</si>
  <si>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S25050361</t>
  </si>
  <si>
    <t>FT04071</t>
  </si>
  <si>
    <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</si>
  <si>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1X</t>
  </si>
  <si>
    <t>3-1</t>
  </si>
  <si>
    <t>46.5*41*21</t>
  </si>
  <si>
    <t>2X</t>
  </si>
  <si>
    <t>3X</t>
  </si>
  <si>
    <t>3-2</t>
  </si>
  <si>
    <t>银色</t>
  </si>
  <si>
    <r>
      <rPr>
        <sz val="10"/>
        <rFont val="宋体"/>
        <charset val="134"/>
      </rPr>
      <t>反光银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</si>
  <si>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3-3</t>
  </si>
  <si>
    <t>35.5*25*.5*15.5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</si>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</sst>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9" fontId="15" fillId="0" borderId="3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45799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42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3" t="s">
        <v>14</v>
      </c>
      <c r="K6" s="43" t="s">
        <v>15</v>
      </c>
      <c r="L6" s="15" t="s">
        <v>16</v>
      </c>
      <c r="M6" s="4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3" t="s">
        <v>27</v>
      </c>
      <c r="K7" s="43" t="s">
        <v>28</v>
      </c>
      <c r="L7" s="15" t="s">
        <v>29</v>
      </c>
      <c r="M7" s="45"/>
    </row>
    <row r="8" s="1" customFormat="1" ht="16" customHeight="1" spans="1:13">
      <c r="A8" s="21" t="s">
        <v>30</v>
      </c>
      <c r="B8" s="22"/>
      <c r="C8" s="23" t="s">
        <v>31</v>
      </c>
      <c r="D8" s="24" t="s">
        <v>32</v>
      </c>
      <c r="E8" s="25" t="s">
        <v>33</v>
      </c>
      <c r="F8" s="26">
        <v>18033.24</v>
      </c>
      <c r="G8" s="27">
        <v>824</v>
      </c>
      <c r="H8" s="25">
        <v>8057</v>
      </c>
      <c r="I8" s="46" t="s">
        <v>34</v>
      </c>
      <c r="J8" s="47">
        <v>17.95</v>
      </c>
      <c r="K8" s="47">
        <v>18.65</v>
      </c>
      <c r="L8" s="48" t="s">
        <v>35</v>
      </c>
      <c r="M8" s="49"/>
    </row>
    <row r="9" s="1" customFormat="1" ht="16" customHeight="1" spans="1:14">
      <c r="A9" s="21"/>
      <c r="B9" s="22"/>
      <c r="C9" s="28"/>
      <c r="D9" s="29"/>
      <c r="E9" s="25" t="s">
        <v>36</v>
      </c>
      <c r="F9" s="26">
        <v>12022.16</v>
      </c>
      <c r="G9" s="30">
        <f>H9-F9</f>
        <v>577.84</v>
      </c>
      <c r="H9" s="25">
        <v>12600</v>
      </c>
      <c r="I9" s="50"/>
      <c r="J9" s="51"/>
      <c r="K9" s="51"/>
      <c r="L9" s="52"/>
      <c r="M9" s="49"/>
      <c r="N9" s="53"/>
    </row>
    <row r="10" s="1" customFormat="1" ht="16" customHeight="1" spans="1:14">
      <c r="A10" s="21"/>
      <c r="B10" s="22"/>
      <c r="C10" s="28"/>
      <c r="D10" s="29"/>
      <c r="E10" s="25" t="s">
        <v>37</v>
      </c>
      <c r="F10" s="26">
        <v>6011.08</v>
      </c>
      <c r="G10" s="30">
        <f>H10-F10</f>
        <v>298.92</v>
      </c>
      <c r="H10" s="25">
        <v>6310</v>
      </c>
      <c r="I10" s="54"/>
      <c r="J10" s="55"/>
      <c r="K10" s="55"/>
      <c r="L10" s="56"/>
      <c r="M10" s="49"/>
      <c r="N10" s="53"/>
    </row>
    <row r="11" s="1" customFormat="1" ht="16" customHeight="1" spans="1:14">
      <c r="A11" s="21"/>
      <c r="B11" s="22"/>
      <c r="C11" s="28"/>
      <c r="D11" s="31"/>
      <c r="E11" s="25" t="s">
        <v>33</v>
      </c>
      <c r="F11" s="32"/>
      <c r="G11" s="30"/>
      <c r="H11" s="25">
        <v>10800</v>
      </c>
      <c r="I11" s="46" t="s">
        <v>38</v>
      </c>
      <c r="J11" s="47">
        <v>18.25</v>
      </c>
      <c r="K11" s="47">
        <v>18.95</v>
      </c>
      <c r="L11" s="48" t="s">
        <v>35</v>
      </c>
      <c r="M11" s="49"/>
      <c r="N11" s="53"/>
    </row>
    <row r="12" s="1" customFormat="1" ht="16" customHeight="1" spans="1:14">
      <c r="A12" s="21"/>
      <c r="B12" s="22"/>
      <c r="C12" s="28"/>
      <c r="D12" s="33" t="s">
        <v>39</v>
      </c>
      <c r="E12" s="25" t="s">
        <v>33</v>
      </c>
      <c r="F12" s="26">
        <v>7836.24</v>
      </c>
      <c r="G12" s="30">
        <f>H12-F12</f>
        <v>563.76</v>
      </c>
      <c r="H12" s="25">
        <v>8400</v>
      </c>
      <c r="I12" s="50"/>
      <c r="J12" s="51"/>
      <c r="K12" s="51"/>
      <c r="L12" s="52"/>
      <c r="M12" s="49"/>
      <c r="N12" s="53"/>
    </row>
    <row r="13" s="1" customFormat="1" ht="16" customHeight="1" spans="1:14">
      <c r="A13" s="21"/>
      <c r="B13" s="22"/>
      <c r="C13" s="28"/>
      <c r="D13" s="34"/>
      <c r="E13" s="25" t="s">
        <v>36</v>
      </c>
      <c r="F13" s="26">
        <v>5224.16</v>
      </c>
      <c r="G13" s="30">
        <f>H13-F13</f>
        <v>375.84</v>
      </c>
      <c r="H13" s="25">
        <v>5600</v>
      </c>
      <c r="I13" s="50"/>
      <c r="J13" s="51"/>
      <c r="K13" s="51"/>
      <c r="L13" s="52"/>
      <c r="M13" s="49"/>
      <c r="N13" s="53"/>
    </row>
    <row r="14" s="1" customFormat="1" ht="16" customHeight="1" spans="1:14">
      <c r="A14" s="21"/>
      <c r="B14" s="22"/>
      <c r="C14" s="28"/>
      <c r="D14" s="34"/>
      <c r="E14" s="25" t="s">
        <v>37</v>
      </c>
      <c r="F14" s="26">
        <v>2662.8</v>
      </c>
      <c r="G14" s="30">
        <f>H14-F14</f>
        <v>137.2</v>
      </c>
      <c r="H14" s="25">
        <v>2800</v>
      </c>
      <c r="I14" s="54"/>
      <c r="J14" s="55"/>
      <c r="K14" s="55"/>
      <c r="L14" s="56"/>
      <c r="M14" s="49"/>
      <c r="N14" s="53"/>
    </row>
    <row r="15" s="1" customFormat="1" ht="16" customHeight="1" spans="1:14">
      <c r="A15" s="21"/>
      <c r="B15" s="22"/>
      <c r="C15" s="35"/>
      <c r="D15" s="33" t="s">
        <v>40</v>
      </c>
      <c r="E15" s="25"/>
      <c r="F15" s="32">
        <v>35716</v>
      </c>
      <c r="G15" s="30">
        <f>H15-F15</f>
        <v>2254</v>
      </c>
      <c r="H15" s="25">
        <v>37970</v>
      </c>
      <c r="I15" s="46" t="s">
        <v>41</v>
      </c>
      <c r="J15" s="47">
        <v>5.4</v>
      </c>
      <c r="K15" s="47">
        <v>5.8</v>
      </c>
      <c r="L15" s="48" t="s">
        <v>42</v>
      </c>
      <c r="M15" s="49"/>
      <c r="N15" s="53"/>
    </row>
    <row r="16" s="1" customFormat="1" ht="16" customHeight="1" spans="1:14">
      <c r="A16" s="21"/>
      <c r="B16" s="22"/>
      <c r="C16" s="36"/>
      <c r="D16" s="33" t="s">
        <v>43</v>
      </c>
      <c r="E16" s="37"/>
      <c r="F16" s="25">
        <v>15672</v>
      </c>
      <c r="G16" s="30">
        <f>H16-F16</f>
        <v>978</v>
      </c>
      <c r="H16" s="25">
        <v>16650</v>
      </c>
      <c r="I16" s="54"/>
      <c r="J16" s="55"/>
      <c r="K16" s="55"/>
      <c r="L16" s="56"/>
      <c r="M16" s="44"/>
      <c r="N16" s="53"/>
    </row>
    <row r="17" s="1" customFormat="1" ht="16" customHeight="1" spans="1:14">
      <c r="A17" s="38"/>
      <c r="B17" s="22"/>
      <c r="C17" s="36"/>
      <c r="D17" s="38"/>
      <c r="E17" s="37"/>
      <c r="F17" s="25"/>
      <c r="G17" s="30"/>
      <c r="H17" s="25"/>
      <c r="I17" s="57"/>
      <c r="J17" s="58"/>
      <c r="K17" s="58"/>
      <c r="L17" s="22"/>
      <c r="M17" s="44"/>
      <c r="N17" s="53"/>
    </row>
    <row r="18" s="1" customFormat="1" ht="20" customHeight="1" spans="1:12">
      <c r="A18" s="39"/>
      <c r="B18" s="39"/>
      <c r="C18" s="39"/>
      <c r="D18" s="39"/>
      <c r="E18" s="39"/>
      <c r="F18" s="40">
        <f>SUM(F8:F16)</f>
        <v>103177.68</v>
      </c>
      <c r="G18" s="40">
        <f>SUM(G8:G16)</f>
        <v>6009.56</v>
      </c>
      <c r="H18" s="40">
        <f>SUM(H8:H16)</f>
        <v>109187</v>
      </c>
      <c r="I18" s="59"/>
      <c r="J18" s="60"/>
      <c r="K18" s="60"/>
      <c r="L18" s="39"/>
    </row>
    <row r="19" spans="8:8">
      <c r="H19" s="41"/>
    </row>
    <row r="21" spans="7:7">
      <c r="G21"/>
    </row>
  </sheetData>
  <mergeCells count="21">
    <mergeCell ref="A1:L1"/>
    <mergeCell ref="A2:L2"/>
    <mergeCell ref="E3:F3"/>
    <mergeCell ref="A8:A16"/>
    <mergeCell ref="B8:B16"/>
    <mergeCell ref="C8:C16"/>
    <mergeCell ref="D8:D11"/>
    <mergeCell ref="D12:D14"/>
    <mergeCell ref="I8:I10"/>
    <mergeCell ref="I11:I14"/>
    <mergeCell ref="I15:I16"/>
    <mergeCell ref="J8:J10"/>
    <mergeCell ref="J11:J14"/>
    <mergeCell ref="J15:J16"/>
    <mergeCell ref="K8:K10"/>
    <mergeCell ref="K11:K14"/>
    <mergeCell ref="K15:K16"/>
    <mergeCell ref="L8:L10"/>
    <mergeCell ref="L11:L14"/>
    <mergeCell ref="L15:L16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S25050361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2025-05-22T07:59:47Z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