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<sst xmlns="http://schemas.openxmlformats.org/spreadsheetml/2006/main" count="103" uniqueCount="56">
  <si>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</si>
  <si>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</si>
  <si>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</si>
  <si>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阜阳信御服饰有限公司?安徽省颍上县工投科技产业园B8号楼二楼? 王张新 15055558663 中通73554968965544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</si>
  <si>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</si>
  <si>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</si>
  <si>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</si>
  <si>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</si>
  <si>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</si>
  <si>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</si>
  <si>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</si>
  <si>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</si>
  <si>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</si>
  <si>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</si>
  <si>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</si>
  <si>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</si>
  <si>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</si>
  <si>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</si>
  <si>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</si>
  <si>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</si>
  <si>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</si>
  <si>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</si>
  <si>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</si>
  <si>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</si>
  <si>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P25050887           </t>
  </si>
  <si>
    <t xml:space="preserve">21 AULTH09845                                     </t>
  </si>
  <si>
    <t xml:space="preserve">S25050358 </t>
  </si>
  <si>
    <t xml:space="preserve">X8283AZ                                                                                             </t>
  </si>
  <si>
    <t>34*22*25</t>
  </si>
  <si>
    <t>总计</t>
  </si>
  <si>
    <t>颜色</t>
  </si>
  <si>
    <t>尺码</t>
  </si>
  <si>
    <t>生产数</t>
  </si>
  <si>
    <t>尺码段</t>
  </si>
  <si>
    <t>PO号</t>
  </si>
  <si>
    <t>款号</t>
  </si>
  <si>
    <t>BG766 - STONE</t>
  </si>
  <si>
    <t>S</t>
  </si>
  <si>
    <t>无XS</t>
  </si>
  <si>
    <t>有价格</t>
  </si>
  <si>
    <t>1556956,1556967,1560910,1560920</t>
  </si>
  <si>
    <t>X8283AZ</t>
  </si>
  <si>
    <t>M</t>
  </si>
  <si>
    <t>L</t>
  </si>
  <si>
    <t>XL</t>
  </si>
  <si>
    <t>XXL</t>
  </si>
  <si>
    <t>BK81 - BLACK</t>
  </si>
  <si>
    <t>无价格</t>
  </si>
  <si>
    <t>1556955</t>
  </si>
  <si>
    <t>1556956,1556967,1557568,1557570</t>
  </si>
  <si>
    <t>BN539 - BROWN</t>
  </si>
  <si>
    <t>1557568,1557570</t>
  </si>
  <si>
    <t>BR230 - D.BORDEAUX</t>
  </si>
  <si>
    <t>GN1155 - D.GREEN</t>
  </si>
  <si>
    <t>GR389 - GREY MELANGE</t>
  </si>
  <si>
    <t>1556956,1556967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</si>
</sst>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A1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6" t="s">
        <v>10</v>
      </c>
      <c r="J6" s="36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7" t="s">
        <v>21</v>
      </c>
      <c r="J7" s="37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8200</v>
      </c>
      <c r="F8" s="28"/>
      <c r="G8" s="28">
        <v>8481</v>
      </c>
      <c r="H8" s="29">
        <v>1</v>
      </c>
      <c r="I8" s="28"/>
      <c r="J8" s="28">
        <v>9.2</v>
      </c>
      <c r="K8" s="28" t="s">
        <v>28</v>
      </c>
    </row>
    <row r="9" spans="1:11">
      <c r="A9" s="28" t="s">
        <v>29</v>
      </c>
      <c r="B9" s="28"/>
      <c r="C9" s="28"/>
      <c r="D9" s="28"/>
      <c r="E9" s="28">
        <f>SUM(E8:E8)</f>
        <v>8200</v>
      </c>
      <c r="F9" s="28"/>
      <c r="G9" s="28">
        <f>SUM(G8:G8)</f>
        <v>8481</v>
      </c>
      <c r="H9" s="29">
        <f>SUM(H8:H8)</f>
        <v>1</v>
      </c>
      <c r="I9" s="28"/>
      <c r="J9" s="28">
        <v>9.2</v>
      </c>
      <c r="K9" s="28"/>
    </row>
    <row r="15" spans="1:8">
      <c r="A15" s="28" t="s">
        <v>30</v>
      </c>
      <c r="B15" s="28" t="s">
        <v>31</v>
      </c>
      <c r="C15" s="30" t="s">
        <v>17</v>
      </c>
      <c r="D15" s="31" t="s">
        <v>32</v>
      </c>
      <c r="E15" s="28" t="s">
        <v>33</v>
      </c>
      <c r="F15" s="28"/>
      <c r="G15" s="28" t="s">
        <v>34</v>
      </c>
      <c r="H15" s="28" t="s">
        <v>35</v>
      </c>
    </row>
    <row r="16" spans="1:8">
      <c r="A16" s="32" t="s">
        <v>36</v>
      </c>
      <c r="B16" s="33" t="s">
        <v>37</v>
      </c>
      <c r="C16" s="30">
        <v>132</v>
      </c>
      <c r="D16" s="31">
        <f t="shared" ref="D16:D50" si="0">C16*1.03+1</f>
        <v>136.96</v>
      </c>
      <c r="E16" s="32" t="s">
        <v>38</v>
      </c>
      <c r="F16" s="32" t="s">
        <v>39</v>
      </c>
      <c r="G16" s="32" t="s">
        <v>40</v>
      </c>
      <c r="H16" s="32" t="s">
        <v>41</v>
      </c>
    </row>
    <row r="17" spans="1:8">
      <c r="A17" s="34"/>
      <c r="B17" s="33" t="s">
        <v>42</v>
      </c>
      <c r="C17" s="30">
        <v>198</v>
      </c>
      <c r="D17" s="31">
        <f t="shared" si="0"/>
        <v>204.94</v>
      </c>
      <c r="E17" s="34"/>
      <c r="F17" s="34"/>
      <c r="G17" s="34"/>
      <c r="H17" s="34"/>
    </row>
    <row r="18" spans="1:8">
      <c r="A18" s="34"/>
      <c r="B18" s="33" t="s">
        <v>43</v>
      </c>
      <c r="C18" s="30">
        <v>198</v>
      </c>
      <c r="D18" s="31">
        <f t="shared" si="0"/>
        <v>204.94</v>
      </c>
      <c r="E18" s="34"/>
      <c r="F18" s="34"/>
      <c r="G18" s="34"/>
      <c r="H18" s="34"/>
    </row>
    <row r="19" spans="1:8">
      <c r="A19" s="34"/>
      <c r="B19" s="33" t="s">
        <v>44</v>
      </c>
      <c r="C19" s="30">
        <v>132</v>
      </c>
      <c r="D19" s="31">
        <f t="shared" si="0"/>
        <v>136.96</v>
      </c>
      <c r="E19" s="34"/>
      <c r="F19" s="34"/>
      <c r="G19" s="34"/>
      <c r="H19" s="34"/>
    </row>
    <row r="20" spans="1:8">
      <c r="A20" s="35"/>
      <c r="B20" s="33" t="s">
        <v>45</v>
      </c>
      <c r="C20" s="30">
        <v>66</v>
      </c>
      <c r="D20" s="31">
        <f t="shared" si="0"/>
        <v>68.98</v>
      </c>
      <c r="E20" s="35"/>
      <c r="F20" s="35"/>
      <c r="G20" s="35"/>
      <c r="H20" s="34"/>
    </row>
    <row r="21" spans="1:8">
      <c r="A21" s="32" t="s">
        <v>46</v>
      </c>
      <c r="B21" s="33" t="s">
        <v>37</v>
      </c>
      <c r="C21" s="30">
        <v>94</v>
      </c>
      <c r="D21" s="31">
        <f t="shared" si="0"/>
        <v>97.82</v>
      </c>
      <c r="E21" s="32" t="s">
        <v>38</v>
      </c>
      <c r="F21" s="32" t="s">
        <v>47</v>
      </c>
      <c r="G21" s="32" t="s">
        <v>48</v>
      </c>
      <c r="H21" s="34"/>
    </row>
    <row r="22" spans="1:8">
      <c r="A22" s="34"/>
      <c r="B22" s="33" t="s">
        <v>42</v>
      </c>
      <c r="C22" s="30">
        <v>144</v>
      </c>
      <c r="D22" s="31">
        <f t="shared" si="0"/>
        <v>149.32</v>
      </c>
      <c r="E22" s="34"/>
      <c r="F22" s="34"/>
      <c r="G22" s="34"/>
      <c r="H22" s="34"/>
    </row>
    <row r="23" spans="1:8">
      <c r="A23" s="34"/>
      <c r="B23" s="33" t="s">
        <v>43</v>
      </c>
      <c r="C23" s="30">
        <v>130</v>
      </c>
      <c r="D23" s="31">
        <f t="shared" si="0"/>
        <v>134.9</v>
      </c>
      <c r="E23" s="34"/>
      <c r="F23" s="34"/>
      <c r="G23" s="34"/>
      <c r="H23" s="34"/>
    </row>
    <row r="24" spans="1:8">
      <c r="A24" s="34"/>
      <c r="B24" s="33" t="s">
        <v>44</v>
      </c>
      <c r="C24" s="30">
        <v>160</v>
      </c>
      <c r="D24" s="31">
        <f t="shared" si="0"/>
        <v>165.8</v>
      </c>
      <c r="E24" s="34"/>
      <c r="F24" s="34"/>
      <c r="G24" s="34"/>
      <c r="H24" s="34"/>
    </row>
    <row r="25" spans="1:8">
      <c r="A25" s="35"/>
      <c r="B25" s="33" t="s">
        <v>45</v>
      </c>
      <c r="C25" s="30">
        <v>60</v>
      </c>
      <c r="D25" s="31">
        <f t="shared" si="0"/>
        <v>62.8</v>
      </c>
      <c r="E25" s="35"/>
      <c r="F25" s="35"/>
      <c r="G25" s="35"/>
      <c r="H25" s="34"/>
    </row>
    <row r="26" spans="1:8">
      <c r="A26" s="32" t="s">
        <v>46</v>
      </c>
      <c r="B26" s="33" t="s">
        <v>37</v>
      </c>
      <c r="C26" s="30">
        <v>532</v>
      </c>
      <c r="D26" s="31">
        <f t="shared" si="0"/>
        <v>548.96</v>
      </c>
      <c r="E26" s="32" t="s">
        <v>38</v>
      </c>
      <c r="F26" s="32" t="s">
        <v>39</v>
      </c>
      <c r="G26" s="32" t="s">
        <v>49</v>
      </c>
      <c r="H26" s="34"/>
    </row>
    <row r="27" spans="1:8">
      <c r="A27" s="34"/>
      <c r="B27" s="33" t="s">
        <v>42</v>
      </c>
      <c r="C27" s="30">
        <v>798</v>
      </c>
      <c r="D27" s="31">
        <f t="shared" si="0"/>
        <v>822.94</v>
      </c>
      <c r="E27" s="34"/>
      <c r="F27" s="34"/>
      <c r="G27" s="34"/>
      <c r="H27" s="34"/>
    </row>
    <row r="28" spans="1:8">
      <c r="A28" s="34"/>
      <c r="B28" s="33" t="s">
        <v>43</v>
      </c>
      <c r="C28" s="30">
        <v>798</v>
      </c>
      <c r="D28" s="31">
        <f t="shared" si="0"/>
        <v>822.94</v>
      </c>
      <c r="E28" s="34"/>
      <c r="F28" s="34"/>
      <c r="G28" s="34"/>
      <c r="H28" s="34"/>
    </row>
    <row r="29" spans="1:8">
      <c r="A29" s="34"/>
      <c r="B29" s="33" t="s">
        <v>44</v>
      </c>
      <c r="C29" s="30">
        <v>532</v>
      </c>
      <c r="D29" s="31">
        <f t="shared" si="0"/>
        <v>548.96</v>
      </c>
      <c r="E29" s="34"/>
      <c r="F29" s="34"/>
      <c r="G29" s="34"/>
      <c r="H29" s="34"/>
    </row>
    <row r="30" spans="1:8">
      <c r="A30" s="35"/>
      <c r="B30" s="33" t="s">
        <v>45</v>
      </c>
      <c r="C30" s="30">
        <v>266</v>
      </c>
      <c r="D30" s="31">
        <f t="shared" si="0"/>
        <v>274.98</v>
      </c>
      <c r="E30" s="35"/>
      <c r="F30" s="35"/>
      <c r="G30" s="35"/>
      <c r="H30" s="34"/>
    </row>
    <row r="31" spans="1:8">
      <c r="A31" s="32" t="s">
        <v>50</v>
      </c>
      <c r="B31" s="33" t="s">
        <v>37</v>
      </c>
      <c r="C31" s="30">
        <v>162</v>
      </c>
      <c r="D31" s="31">
        <f t="shared" si="0"/>
        <v>167.86</v>
      </c>
      <c r="E31" s="32" t="s">
        <v>38</v>
      </c>
      <c r="F31" s="32" t="s">
        <v>39</v>
      </c>
      <c r="G31" s="32" t="s">
        <v>51</v>
      </c>
      <c r="H31" s="34"/>
    </row>
    <row r="32" spans="1:8">
      <c r="A32" s="34"/>
      <c r="B32" s="33" t="s">
        <v>42</v>
      </c>
      <c r="C32" s="30">
        <v>243</v>
      </c>
      <c r="D32" s="31">
        <f t="shared" si="0"/>
        <v>251.29</v>
      </c>
      <c r="E32" s="34"/>
      <c r="F32" s="34"/>
      <c r="G32" s="34"/>
      <c r="H32" s="34"/>
    </row>
    <row r="33" spans="1:8">
      <c r="A33" s="34"/>
      <c r="B33" s="33" t="s">
        <v>43</v>
      </c>
      <c r="C33" s="30">
        <v>243</v>
      </c>
      <c r="D33" s="31">
        <f t="shared" si="0"/>
        <v>251.29</v>
      </c>
      <c r="E33" s="34"/>
      <c r="F33" s="34"/>
      <c r="G33" s="34"/>
      <c r="H33" s="34"/>
    </row>
    <row r="34" spans="1:8">
      <c r="A34" s="34"/>
      <c r="B34" s="33" t="s">
        <v>44</v>
      </c>
      <c r="C34" s="30">
        <v>162</v>
      </c>
      <c r="D34" s="31">
        <f t="shared" si="0"/>
        <v>167.86</v>
      </c>
      <c r="E34" s="34"/>
      <c r="F34" s="34"/>
      <c r="G34" s="34"/>
      <c r="H34" s="34"/>
    </row>
    <row r="35" spans="1:8">
      <c r="A35" s="35"/>
      <c r="B35" s="33" t="s">
        <v>45</v>
      </c>
      <c r="C35" s="30">
        <v>81</v>
      </c>
      <c r="D35" s="31">
        <f t="shared" si="0"/>
        <v>84.43</v>
      </c>
      <c r="E35" s="35"/>
      <c r="F35" s="35"/>
      <c r="G35" s="35"/>
      <c r="H35" s="34"/>
    </row>
    <row r="36" spans="1:8">
      <c r="A36" s="32" t="s">
        <v>52</v>
      </c>
      <c r="B36" s="33" t="s">
        <v>37</v>
      </c>
      <c r="C36" s="30">
        <v>112</v>
      </c>
      <c r="D36" s="31">
        <f t="shared" si="0"/>
        <v>116.36</v>
      </c>
      <c r="E36" s="32" t="s">
        <v>38</v>
      </c>
      <c r="F36" s="32" t="s">
        <v>39</v>
      </c>
      <c r="G36" s="32" t="s">
        <v>51</v>
      </c>
      <c r="H36" s="34"/>
    </row>
    <row r="37" spans="1:8">
      <c r="A37" s="34"/>
      <c r="B37" s="33" t="s">
        <v>42</v>
      </c>
      <c r="C37" s="30">
        <v>168</v>
      </c>
      <c r="D37" s="31">
        <f t="shared" si="0"/>
        <v>174.04</v>
      </c>
      <c r="E37" s="34"/>
      <c r="F37" s="34"/>
      <c r="G37" s="34"/>
      <c r="H37" s="34"/>
    </row>
    <row r="38" spans="1:8">
      <c r="A38" s="34"/>
      <c r="B38" s="33" t="s">
        <v>43</v>
      </c>
      <c r="C38" s="30">
        <v>168</v>
      </c>
      <c r="D38" s="31">
        <f t="shared" si="0"/>
        <v>174.04</v>
      </c>
      <c r="E38" s="34"/>
      <c r="F38" s="34"/>
      <c r="G38" s="34"/>
      <c r="H38" s="34"/>
    </row>
    <row r="39" spans="1:8">
      <c r="A39" s="34"/>
      <c r="B39" s="33" t="s">
        <v>44</v>
      </c>
      <c r="C39" s="30">
        <v>112</v>
      </c>
      <c r="D39" s="31">
        <f t="shared" si="0"/>
        <v>116.36</v>
      </c>
      <c r="E39" s="34"/>
      <c r="F39" s="34"/>
      <c r="G39" s="34"/>
      <c r="H39" s="34"/>
    </row>
    <row r="40" spans="1:8">
      <c r="A40" s="35"/>
      <c r="B40" s="33" t="s">
        <v>45</v>
      </c>
      <c r="C40" s="30">
        <v>56</v>
      </c>
      <c r="D40" s="31">
        <f t="shared" si="0"/>
        <v>58.68</v>
      </c>
      <c r="E40" s="35"/>
      <c r="F40" s="35"/>
      <c r="G40" s="35"/>
      <c r="H40" s="34"/>
    </row>
    <row r="41" spans="1:8">
      <c r="A41" s="32" t="s">
        <v>53</v>
      </c>
      <c r="B41" s="33" t="s">
        <v>37</v>
      </c>
      <c r="C41" s="30">
        <v>282</v>
      </c>
      <c r="D41" s="31">
        <f t="shared" si="0"/>
        <v>291.46</v>
      </c>
      <c r="E41" s="32" t="s">
        <v>38</v>
      </c>
      <c r="F41" s="32" t="s">
        <v>39</v>
      </c>
      <c r="G41" s="32" t="s">
        <v>49</v>
      </c>
      <c r="H41" s="34"/>
    </row>
    <row r="42" spans="1:8">
      <c r="A42" s="34"/>
      <c r="B42" s="33" t="s">
        <v>42</v>
      </c>
      <c r="C42" s="30">
        <v>423</v>
      </c>
      <c r="D42" s="31">
        <f t="shared" si="0"/>
        <v>436.69</v>
      </c>
      <c r="E42" s="34"/>
      <c r="F42" s="34"/>
      <c r="G42" s="34"/>
      <c r="H42" s="34"/>
    </row>
    <row r="43" spans="1:8">
      <c r="A43" s="34"/>
      <c r="B43" s="33" t="s">
        <v>43</v>
      </c>
      <c r="C43" s="30">
        <v>423</v>
      </c>
      <c r="D43" s="31">
        <f t="shared" si="0"/>
        <v>436.69</v>
      </c>
      <c r="E43" s="34"/>
      <c r="F43" s="34"/>
      <c r="G43" s="34"/>
      <c r="H43" s="34"/>
    </row>
    <row r="44" spans="1:8">
      <c r="A44" s="34"/>
      <c r="B44" s="33" t="s">
        <v>44</v>
      </c>
      <c r="C44" s="30">
        <v>282</v>
      </c>
      <c r="D44" s="31">
        <f t="shared" si="0"/>
        <v>291.46</v>
      </c>
      <c r="E44" s="34"/>
      <c r="F44" s="34"/>
      <c r="G44" s="34"/>
      <c r="H44" s="34"/>
    </row>
    <row r="45" spans="1:8">
      <c r="A45" s="35"/>
      <c r="B45" s="33" t="s">
        <v>45</v>
      </c>
      <c r="C45" s="30">
        <v>141</v>
      </c>
      <c r="D45" s="31">
        <f t="shared" si="0"/>
        <v>146.23</v>
      </c>
      <c r="E45" s="35"/>
      <c r="F45" s="35"/>
      <c r="G45" s="35"/>
      <c r="H45" s="34"/>
    </row>
    <row r="46" spans="1:8">
      <c r="A46" s="32" t="s">
        <v>54</v>
      </c>
      <c r="B46" s="33" t="s">
        <v>37</v>
      </c>
      <c r="C46" s="30">
        <v>164</v>
      </c>
      <c r="D46" s="31">
        <f t="shared" si="0"/>
        <v>169.92</v>
      </c>
      <c r="E46" s="32" t="s">
        <v>38</v>
      </c>
      <c r="F46" s="32" t="s">
        <v>39</v>
      </c>
      <c r="G46" s="32" t="s">
        <v>55</v>
      </c>
      <c r="H46" s="34"/>
    </row>
    <row r="47" spans="1:8">
      <c r="A47" s="34"/>
      <c r="B47" s="33" t="s">
        <v>42</v>
      </c>
      <c r="C47" s="30">
        <v>246</v>
      </c>
      <c r="D47" s="31">
        <f t="shared" si="0"/>
        <v>254.38</v>
      </c>
      <c r="E47" s="34"/>
      <c r="F47" s="34"/>
      <c r="G47" s="34"/>
      <c r="H47" s="34"/>
    </row>
    <row r="48" spans="1:8">
      <c r="A48" s="34"/>
      <c r="B48" s="33" t="s">
        <v>43</v>
      </c>
      <c r="C48" s="30">
        <v>246</v>
      </c>
      <c r="D48" s="31">
        <f t="shared" si="0"/>
        <v>254.38</v>
      </c>
      <c r="E48" s="34"/>
      <c r="F48" s="34"/>
      <c r="G48" s="34"/>
      <c r="H48" s="34"/>
    </row>
    <row r="49" spans="1:8">
      <c r="A49" s="34"/>
      <c r="B49" s="33" t="s">
        <v>44</v>
      </c>
      <c r="C49" s="30">
        <v>164</v>
      </c>
      <c r="D49" s="31">
        <f t="shared" si="0"/>
        <v>169.92</v>
      </c>
      <c r="E49" s="34"/>
      <c r="F49" s="34"/>
      <c r="G49" s="34"/>
      <c r="H49" s="34"/>
    </row>
    <row r="50" spans="1:8">
      <c r="A50" s="35"/>
      <c r="B50" s="33" t="s">
        <v>45</v>
      </c>
      <c r="C50" s="30">
        <v>82</v>
      </c>
      <c r="D50" s="31">
        <f t="shared" si="0"/>
        <v>85.46</v>
      </c>
      <c r="E50" s="35"/>
      <c r="F50" s="35"/>
      <c r="G50" s="35"/>
      <c r="H50" s="35"/>
    </row>
    <row r="51" spans="1:8">
      <c r="A51" s="28" t="s">
        <v>29</v>
      </c>
      <c r="B51" s="28"/>
      <c r="C51" s="30">
        <f>SUM(C16:C50)</f>
        <v>8200</v>
      </c>
      <c r="D51" s="31">
        <f>SUM(D16:D50)</f>
        <v>8481</v>
      </c>
      <c r="E51" s="28"/>
      <c r="F51" s="28"/>
      <c r="G51" s="28"/>
      <c r="H51" s="28"/>
    </row>
  </sheetData>
  <mergeCells count="34">
    <mergeCell ref="A1:K1"/>
    <mergeCell ref="A2:D2"/>
    <mergeCell ref="E2:K2"/>
    <mergeCell ref="A16:A20"/>
    <mergeCell ref="A21:A25"/>
    <mergeCell ref="A26:A30"/>
    <mergeCell ref="A31:A35"/>
    <mergeCell ref="A36:A40"/>
    <mergeCell ref="A41:A45"/>
    <mergeCell ref="A46:A50"/>
    <mergeCell ref="E16:E20"/>
    <mergeCell ref="E21:E25"/>
    <mergeCell ref="E26:E30"/>
    <mergeCell ref="E31:E35"/>
    <mergeCell ref="E36:E40"/>
    <mergeCell ref="E41:E45"/>
    <mergeCell ref="E46:E50"/>
    <mergeCell ref="F16:F20"/>
    <mergeCell ref="F21:F25"/>
    <mergeCell ref="F26:F30"/>
    <mergeCell ref="F31:F35"/>
    <mergeCell ref="F36:F40"/>
    <mergeCell ref="F41:F45"/>
    <mergeCell ref="F46:F50"/>
    <mergeCell ref="G16:G20"/>
    <mergeCell ref="G21:G25"/>
    <mergeCell ref="G26:G30"/>
    <mergeCell ref="G31:G35"/>
    <mergeCell ref="G36:G40"/>
    <mergeCell ref="G41:G45"/>
    <mergeCell ref="G46:G50"/>
    <mergeCell ref="H16:H50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2025-05-22T01:07:56Z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CF3F6DC068D4450AB99B03B4EA488FC5_13</vt:lpwstr>
  </property>
</Properties>
</file>