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<sst xmlns="http://schemas.openxmlformats.org/spreadsheetml/2006/main" count="58" uniqueCount="47">
  <si>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</si>
  <si>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</si>
  <si>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</si>
  <si>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中通73555332370308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</si>
  <si>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</si>
  <si>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</si>
  <si>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</si>
  <si>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</si>
  <si>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</si>
  <si>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</si>
  <si>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</si>
  <si>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</si>
  <si>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</si>
  <si>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</si>
  <si>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</si>
  <si>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</si>
  <si>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</si>
  <si>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</si>
  <si>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</si>
  <si>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</si>
  <si>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</si>
  <si>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</si>
  <si>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</si>
  <si>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</si>
  <si>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P25051406</t>
  </si>
  <si>
    <t xml:space="preserve">21 AULTH09845                                     </t>
  </si>
  <si>
    <t xml:space="preserve">S25050503 </t>
  </si>
  <si>
    <t xml:space="preserve">F4157A5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</si>
  <si>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</si>
  <si>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</si>
  <si>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</si>
  <si>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</si>
  <si>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</si>
  <si>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</si>
  <si>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</si>
  <si>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ER134 - ECRU</t>
  </si>
  <si>
    <t>9-12 M</t>
  </si>
  <si>
    <t>无价格</t>
  </si>
  <si>
    <t>F4157A5</t>
  </si>
  <si>
    <t>12-18 M</t>
  </si>
  <si>
    <t>18-24 M</t>
  </si>
  <si>
    <t>2/3 Y</t>
  </si>
  <si>
    <t>3/4 Y</t>
  </si>
  <si>
    <t>4/5 Y</t>
  </si>
  <si>
    <t>5/6 Y</t>
  </si>
  <si>
    <t>有价格</t>
  </si>
  <si>
    <t>1611583/1611584/1611585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</si>
</sst>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9" t="s">
        <v>10</v>
      </c>
      <c r="J6" s="39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0" t="s">
        <v>21</v>
      </c>
      <c r="J7" s="40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1097</v>
      </c>
      <c r="F8" s="27"/>
      <c r="G8" s="27">
        <v>1144</v>
      </c>
      <c r="H8" s="29">
        <v>1</v>
      </c>
      <c r="I8" s="27"/>
      <c r="J8" s="27">
        <v>1.4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1097</v>
      </c>
      <c r="F9" s="27"/>
      <c r="G9" s="27">
        <f>SUM(G8:G8)</f>
        <v>1144</v>
      </c>
      <c r="H9" s="29">
        <f>SUM(H8:H8)</f>
        <v>1</v>
      </c>
      <c r="I9" s="27"/>
      <c r="J9" s="27">
        <v>1.4</v>
      </c>
      <c r="K9" s="27"/>
    </row>
    <row r="15" spans="1:7">
      <c r="A15" s="27" t="s">
        <v>30</v>
      </c>
      <c r="B15" s="27" t="s">
        <v>31</v>
      </c>
      <c r="C15" s="30" t="s">
        <v>17</v>
      </c>
      <c r="D15" s="31" t="s">
        <v>32</v>
      </c>
      <c r="E15" s="27"/>
      <c r="F15" s="27" t="s">
        <v>33</v>
      </c>
      <c r="G15" s="27" t="s">
        <v>34</v>
      </c>
    </row>
    <row r="16" ht="15" spans="1:7">
      <c r="A16" s="32" t="s">
        <v>35</v>
      </c>
      <c r="B16" s="33" t="s">
        <v>36</v>
      </c>
      <c r="C16" s="30">
        <v>14</v>
      </c>
      <c r="D16" s="31">
        <f t="shared" ref="D16:D29" si="0">C16*1.03+1</f>
        <v>15.42</v>
      </c>
      <c r="E16" s="32" t="s">
        <v>37</v>
      </c>
      <c r="F16" s="32">
        <v>1611608</v>
      </c>
      <c r="G16" s="34" t="s">
        <v>38</v>
      </c>
    </row>
    <row r="17" ht="15" spans="1:7">
      <c r="A17" s="35"/>
      <c r="B17" s="33" t="s">
        <v>39</v>
      </c>
      <c r="C17" s="30">
        <v>14</v>
      </c>
      <c r="D17" s="31">
        <f t="shared" si="0"/>
        <v>15.42</v>
      </c>
      <c r="E17" s="35"/>
      <c r="F17" s="35"/>
      <c r="G17" s="36"/>
    </row>
    <row r="18" ht="15" spans="1:7">
      <c r="A18" s="35"/>
      <c r="B18" s="33" t="s">
        <v>40</v>
      </c>
      <c r="C18" s="30">
        <v>14</v>
      </c>
      <c r="D18" s="31">
        <f t="shared" si="0"/>
        <v>15.42</v>
      </c>
      <c r="E18" s="35"/>
      <c r="F18" s="35"/>
      <c r="G18" s="36"/>
    </row>
    <row r="19" ht="15" spans="1:7">
      <c r="A19" s="35"/>
      <c r="B19" s="33" t="s">
        <v>41</v>
      </c>
      <c r="C19" s="30">
        <v>30</v>
      </c>
      <c r="D19" s="31">
        <f t="shared" si="0"/>
        <v>31.9</v>
      </c>
      <c r="E19" s="35"/>
      <c r="F19" s="35"/>
      <c r="G19" s="36"/>
    </row>
    <row r="20" ht="15" spans="1:7">
      <c r="A20" s="35"/>
      <c r="B20" s="33" t="s">
        <v>42</v>
      </c>
      <c r="C20" s="30">
        <v>30</v>
      </c>
      <c r="D20" s="31">
        <f t="shared" si="0"/>
        <v>31.9</v>
      </c>
      <c r="E20" s="35"/>
      <c r="F20" s="35"/>
      <c r="G20" s="36"/>
    </row>
    <row r="21" ht="15" spans="1:7">
      <c r="A21" s="35"/>
      <c r="B21" s="33" t="s">
        <v>43</v>
      </c>
      <c r="C21" s="30">
        <v>30</v>
      </c>
      <c r="D21" s="31">
        <f t="shared" si="0"/>
        <v>31.9</v>
      </c>
      <c r="E21" s="35"/>
      <c r="F21" s="35"/>
      <c r="G21" s="36"/>
    </row>
    <row r="22" ht="15" spans="1:7">
      <c r="A22" s="37"/>
      <c r="B22" s="33" t="s">
        <v>44</v>
      </c>
      <c r="C22" s="30">
        <v>30</v>
      </c>
      <c r="D22" s="31">
        <f t="shared" si="0"/>
        <v>31.9</v>
      </c>
      <c r="E22" s="37"/>
      <c r="F22" s="37"/>
      <c r="G22" s="36"/>
    </row>
    <row r="23" ht="15" spans="1:7">
      <c r="A23" s="32" t="s">
        <v>35</v>
      </c>
      <c r="B23" s="33" t="s">
        <v>36</v>
      </c>
      <c r="C23" s="30">
        <v>85</v>
      </c>
      <c r="D23" s="31">
        <f t="shared" si="0"/>
        <v>88.55</v>
      </c>
      <c r="E23" s="32" t="s">
        <v>45</v>
      </c>
      <c r="F23" s="32" t="s">
        <v>46</v>
      </c>
      <c r="G23" s="36"/>
    </row>
    <row r="24" ht="15" spans="1:7">
      <c r="A24" s="35"/>
      <c r="B24" s="33" t="s">
        <v>39</v>
      </c>
      <c r="C24" s="30">
        <v>85</v>
      </c>
      <c r="D24" s="31">
        <f t="shared" si="0"/>
        <v>88.55</v>
      </c>
      <c r="E24" s="35"/>
      <c r="F24" s="35"/>
      <c r="G24" s="36"/>
    </row>
    <row r="25" ht="15" spans="1:7">
      <c r="A25" s="35"/>
      <c r="B25" s="33" t="s">
        <v>40</v>
      </c>
      <c r="C25" s="30">
        <v>85</v>
      </c>
      <c r="D25" s="31">
        <f t="shared" si="0"/>
        <v>88.55</v>
      </c>
      <c r="E25" s="35"/>
      <c r="F25" s="35"/>
      <c r="G25" s="36"/>
    </row>
    <row r="26" ht="15" spans="1:7">
      <c r="A26" s="35"/>
      <c r="B26" s="33" t="s">
        <v>41</v>
      </c>
      <c r="C26" s="30">
        <v>170</v>
      </c>
      <c r="D26" s="31">
        <f t="shared" si="0"/>
        <v>176.1</v>
      </c>
      <c r="E26" s="35"/>
      <c r="F26" s="35"/>
      <c r="G26" s="36"/>
    </row>
    <row r="27" ht="15" spans="1:7">
      <c r="A27" s="35"/>
      <c r="B27" s="33" t="s">
        <v>42</v>
      </c>
      <c r="C27" s="30">
        <v>170</v>
      </c>
      <c r="D27" s="31">
        <f t="shared" si="0"/>
        <v>176.1</v>
      </c>
      <c r="E27" s="35"/>
      <c r="F27" s="35"/>
      <c r="G27" s="36"/>
    </row>
    <row r="28" ht="15" spans="1:7">
      <c r="A28" s="35"/>
      <c r="B28" s="33" t="s">
        <v>43</v>
      </c>
      <c r="C28" s="30">
        <v>170</v>
      </c>
      <c r="D28" s="31">
        <f t="shared" si="0"/>
        <v>176.1</v>
      </c>
      <c r="E28" s="35"/>
      <c r="F28" s="35"/>
      <c r="G28" s="36"/>
    </row>
    <row r="29" ht="15" spans="1:7">
      <c r="A29" s="37"/>
      <c r="B29" s="33" t="s">
        <v>44</v>
      </c>
      <c r="C29" s="30">
        <v>170</v>
      </c>
      <c r="D29" s="31">
        <f t="shared" si="0"/>
        <v>176.1</v>
      </c>
      <c r="E29" s="37"/>
      <c r="F29" s="37"/>
      <c r="G29" s="38"/>
    </row>
    <row r="30" spans="1:7">
      <c r="A30" s="27" t="s">
        <v>29</v>
      </c>
      <c r="B30" s="27"/>
      <c r="C30" s="30">
        <f>SUM(C16:C29)</f>
        <v>1097</v>
      </c>
      <c r="D30" s="31">
        <f>SUM(D16:D29)</f>
        <v>1143.91</v>
      </c>
      <c r="E30" s="27"/>
      <c r="F30" s="27"/>
      <c r="G30" s="27"/>
    </row>
  </sheetData>
  <mergeCells count="12">
    <mergeCell ref="A1:K1"/>
    <mergeCell ref="A2:D2"/>
    <mergeCell ref="E2:K2"/>
    <mergeCell ref="A16:A22"/>
    <mergeCell ref="A23:A29"/>
    <mergeCell ref="E16:E22"/>
    <mergeCell ref="E23:E29"/>
    <mergeCell ref="F16:F22"/>
    <mergeCell ref="F23:F29"/>
    <mergeCell ref="G16:G2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2025-05-24T06:22:12Z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A309C610394E4D00ABD25AEA97026B74_13</vt:lpwstr>
  </property>
</Properties>
</file>