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<sst xmlns="http://schemas.openxmlformats.org/spreadsheetml/2006/main" count="50" uniqueCount="46">
  <si>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</si>
  <si>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</si>
  <si>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</si>
  <si>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Alice 13764005563 上海市上海市闵行区兴梅路485号中环科技园12楼1213室 中通73555332370308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</si>
  <si>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</si>
  <si>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</si>
  <si>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</si>
  <si>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</si>
  <si>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</si>
  <si>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</si>
  <si>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</si>
  <si>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</si>
  <si>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</si>
  <si>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</si>
  <si>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</si>
  <si>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</si>
  <si>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</si>
  <si>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</si>
  <si>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</si>
  <si>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</si>
  <si>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</si>
  <si>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</si>
  <si>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</si>
  <si>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</si>
  <si>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P25051680</t>
  </si>
  <si>
    <t xml:space="preserve">21 AULTH09845                                     </t>
  </si>
  <si>
    <t xml:space="preserve">S25050643 </t>
  </si>
  <si>
    <t xml:space="preserve">E7627AX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</si>
  <si>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</si>
  <si>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</si>
  <si>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</si>
  <si>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</si>
  <si>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</si>
  <si>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</si>
  <si>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</si>
  <si>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</si>
  <si>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ER105 - ECRU</t>
  </si>
  <si>
    <t>S</t>
  </si>
  <si>
    <t>有价格</t>
  </si>
  <si>
    <t>1616952/1616971</t>
  </si>
  <si>
    <t>E7627AX</t>
  </si>
  <si>
    <t>M</t>
  </si>
  <si>
    <t>L</t>
  </si>
  <si>
    <t>XL</t>
  </si>
  <si>
    <t>XXL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</si>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</sst>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A1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45801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7" t="s">
        <v>10</v>
      </c>
      <c r="J6" s="47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8" t="s">
        <v>21</v>
      </c>
      <c r="J7" s="48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707</v>
      </c>
      <c r="F8" s="27"/>
      <c r="G8" s="27">
        <v>733</v>
      </c>
      <c r="H8" s="29">
        <v>1</v>
      </c>
      <c r="I8" s="27"/>
      <c r="J8" s="27">
        <v>1.2</v>
      </c>
      <c r="K8" s="27" t="s">
        <v>28</v>
      </c>
    </row>
    <row r="9" ht="15" spans="1:11">
      <c r="A9" s="27"/>
      <c r="B9" s="28" t="s">
        <v>29</v>
      </c>
      <c r="C9" s="28"/>
      <c r="D9" s="28"/>
      <c r="E9" s="27">
        <v>200</v>
      </c>
      <c r="F9" s="27"/>
      <c r="G9" s="27">
        <v>206</v>
      </c>
      <c r="H9" s="29"/>
      <c r="I9" s="27"/>
      <c r="J9" s="27"/>
      <c r="K9" s="27"/>
    </row>
    <row r="10" spans="1:11">
      <c r="A10" s="27" t="s">
        <v>30</v>
      </c>
      <c r="B10" s="27"/>
      <c r="C10" s="27"/>
      <c r="D10" s="27"/>
      <c r="E10" s="27">
        <f>SUM(E8:E9)</f>
        <v>907</v>
      </c>
      <c r="F10" s="27"/>
      <c r="G10" s="27">
        <f>SUM(G8:G9)</f>
        <v>939</v>
      </c>
      <c r="H10" s="29">
        <f>SUM(H8:H9)</f>
        <v>1</v>
      </c>
      <c r="I10" s="27"/>
      <c r="J10" s="27">
        <f>SUM(J8:J9)</f>
        <v>1.2</v>
      </c>
      <c r="K10" s="27"/>
    </row>
    <row r="15" spans="1:7">
      <c r="A15" s="27" t="s">
        <v>31</v>
      </c>
      <c r="B15" s="27" t="s">
        <v>32</v>
      </c>
      <c r="C15" s="30" t="s">
        <v>17</v>
      </c>
      <c r="D15" s="31" t="s">
        <v>33</v>
      </c>
      <c r="E15" s="27"/>
      <c r="F15" s="27" t="s">
        <v>34</v>
      </c>
      <c r="G15" s="27" t="s">
        <v>35</v>
      </c>
    </row>
    <row r="16" ht="15" spans="1:7">
      <c r="A16" s="32" t="s">
        <v>36</v>
      </c>
      <c r="B16" s="33" t="s">
        <v>37</v>
      </c>
      <c r="C16" s="30">
        <v>176.8</v>
      </c>
      <c r="D16" s="31">
        <f t="shared" ref="D16:D20" si="0">C16*1.03+1</f>
        <v>183.104</v>
      </c>
      <c r="E16" s="34" t="s">
        <v>38</v>
      </c>
      <c r="F16" s="35" t="s">
        <v>39</v>
      </c>
      <c r="G16" s="36" t="s">
        <v>40</v>
      </c>
    </row>
    <row r="17" ht="15" spans="1:7">
      <c r="A17" s="37"/>
      <c r="B17" s="33" t="s">
        <v>41</v>
      </c>
      <c r="C17" s="30">
        <v>176.8</v>
      </c>
      <c r="D17" s="31">
        <f t="shared" si="0"/>
        <v>183.104</v>
      </c>
      <c r="E17" s="38"/>
      <c r="F17" s="39"/>
      <c r="G17" s="40"/>
    </row>
    <row r="18" ht="15" spans="1:7">
      <c r="A18" s="37"/>
      <c r="B18" s="33" t="s">
        <v>42</v>
      </c>
      <c r="C18" s="30">
        <v>176.8</v>
      </c>
      <c r="D18" s="31">
        <f t="shared" si="0"/>
        <v>183.104</v>
      </c>
      <c r="E18" s="38"/>
      <c r="F18" s="39"/>
      <c r="G18" s="40"/>
    </row>
    <row r="19" ht="15" spans="1:7">
      <c r="A19" s="37"/>
      <c r="B19" s="33" t="s">
        <v>43</v>
      </c>
      <c r="C19" s="30">
        <v>88.4</v>
      </c>
      <c r="D19" s="31">
        <f t="shared" si="0"/>
        <v>92.052</v>
      </c>
      <c r="E19" s="38"/>
      <c r="F19" s="39"/>
      <c r="G19" s="40"/>
    </row>
    <row r="20" ht="15" spans="1:7">
      <c r="A20" s="41"/>
      <c r="B20" s="33" t="s">
        <v>44</v>
      </c>
      <c r="C20" s="30">
        <v>88.4</v>
      </c>
      <c r="D20" s="31">
        <f t="shared" si="0"/>
        <v>92.052</v>
      </c>
      <c r="E20" s="42"/>
      <c r="F20" s="43"/>
      <c r="G20" s="44"/>
    </row>
    <row r="21" spans="1:7">
      <c r="A21" s="27" t="s">
        <v>30</v>
      </c>
      <c r="B21" s="27"/>
      <c r="C21" s="30">
        <f>SUM(C16:C20)</f>
        <v>707.2</v>
      </c>
      <c r="D21" s="31">
        <f>SUM(D16:D20)</f>
        <v>733.416</v>
      </c>
      <c r="E21" s="27"/>
      <c r="F21" s="27"/>
      <c r="G21" s="27"/>
    </row>
    <row r="22" spans="3:4">
      <c r="C22" s="45"/>
      <c r="D22" s="45"/>
    </row>
    <row r="23" ht="15" spans="1:7">
      <c r="A23" s="27" t="s">
        <v>45</v>
      </c>
      <c r="B23" s="27"/>
      <c r="C23" s="30">
        <v>200</v>
      </c>
      <c r="D23" s="30">
        <f>C23*1.03</f>
        <v>206</v>
      </c>
      <c r="E23" s="27"/>
      <c r="F23" s="46">
        <v>1616969</v>
      </c>
      <c r="G23" s="27" t="s">
        <v>40</v>
      </c>
    </row>
  </sheetData>
  <mergeCells count="15">
    <mergeCell ref="A1:K1"/>
    <mergeCell ref="A2:D2"/>
    <mergeCell ref="E2:K2"/>
    <mergeCell ref="A8:A9"/>
    <mergeCell ref="A16:A20"/>
    <mergeCell ref="C8:C9"/>
    <mergeCell ref="D8:D9"/>
    <mergeCell ref="E16:E20"/>
    <mergeCell ref="F16:F20"/>
    <mergeCell ref="G16:G20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2025-05-24T04:57:15Z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75D91E47A72F47E6A8F71863F8FBE204_13</vt:lpwstr>
  </property>
</Properties>
</file>