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<sst xmlns="http://schemas.openxmlformats.org/spreadsheetml/2006/main" count="92" uniqueCount="60">
  <si>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</si>
  <si>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</si>
  <si>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</si>
  <si>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季睿怡  13857785223浙江省温州市鹿城区滨江街道瓯江路269瓯江峯汇17-19幢(商铺) 欣悦贸易有限公司 中通73555197329552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</si>
  <si>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</si>
  <si>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</si>
  <si>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</si>
  <si>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</si>
  <si>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</si>
  <si>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</si>
  <si>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</si>
  <si>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</si>
  <si>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</si>
  <si>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</si>
  <si>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</si>
  <si>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</si>
  <si>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</si>
  <si>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</si>
  <si>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</si>
  <si>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</si>
  <si>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</si>
  <si>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</si>
  <si>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</si>
  <si>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</si>
  <si>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P25051332</t>
  </si>
  <si>
    <t xml:space="preserve">21 AULTH09845                                     </t>
  </si>
  <si>
    <t xml:space="preserve">S25050465 </t>
  </si>
  <si>
    <t>C7992A8</t>
  </si>
  <si>
    <t>34*22*25</t>
  </si>
  <si>
    <t>C8142A8</t>
  </si>
  <si>
    <t>F4189A8</t>
  </si>
  <si>
    <t>C8526A8</t>
  </si>
  <si>
    <t>F4187A8</t>
  </si>
  <si>
    <t>F4188A8</t>
  </si>
  <si>
    <t>F4215A8</t>
  </si>
  <si>
    <t>总计</t>
  </si>
  <si>
    <t>颜色</t>
  </si>
  <si>
    <t>尺码</t>
  </si>
  <si>
    <t>生产数</t>
  </si>
  <si>
    <t>尺码段</t>
  </si>
  <si>
    <t>PO号</t>
  </si>
  <si>
    <t>款号</t>
  </si>
  <si>
    <t>PR46 - LILAC</t>
  </si>
  <si>
    <t>5-9 Y</t>
  </si>
  <si>
    <t>全码</t>
  </si>
  <si>
    <t>有价格</t>
  </si>
  <si>
    <t>1622022,1622023,1622025,1622026,1622027,1622029,1622032,1622033,1622034,1622035,1622036,1622037,1622038,1622039,1622040,1622041,1622043,1622046</t>
  </si>
  <si>
    <t>PN113 - PINK</t>
  </si>
  <si>
    <t>1622059,1622060,1622061,1622063,1622064,1622065,1622067,1622069,1622070,1622072,1622074,1622076,1622077,1622079,1622080,1622081,1622082,1622083</t>
  </si>
  <si>
    <t>BG200 - SAND</t>
  </si>
  <si>
    <t>1626265,1626266,1626267,1626268,1626269,1626270,1626271,1626272,1626273,1626274,1626275,1626276,1626277,1626278,1626279,1626280,1626281</t>
  </si>
  <si>
    <t>BK27 - BLACK</t>
  </si>
  <si>
    <t>STD</t>
  </si>
  <si>
    <t>1625137,1625138,1625139,1625140,1625141,1625142,1625143,1625144,1625145,1625146,1625147,1625148,1625149,1625150,1625151,1625152,1625153,1625154</t>
  </si>
  <si>
    <t>NV236 - NAVY</t>
  </si>
  <si>
    <t>BG122 - BEIGE</t>
  </si>
  <si>
    <t>1621927,1621928,1621930,1621932,1621934,1621936,1621939,1621941,1621943,1621945,1621947,1621949,1621953,1621954,1621955,1621957,1621961,1621963</t>
  </si>
  <si>
    <t>PR300 - LILAC</t>
  </si>
  <si>
    <t>1621964,1621965,1621966,1621967,1621968,1621969,1621970,1621972,1621973,1621974,1621975,1621976,1621977,1621978,1621979,1621980,1621981</t>
  </si>
  <si>
    <t>1625119,1625120,1625121,1625122,1625123,1625124,1625125,1625126,1625127,1625128,1625129,1625130,1625131,1625132,1625133,1625134,1625135,1625136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</si>
</sst>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J16" sqref="J1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45800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4" t="s">
        <v>10</v>
      </c>
      <c r="J6" s="44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5" t="s">
        <v>21</v>
      </c>
      <c r="J7" s="45" t="s">
        <v>22</v>
      </c>
      <c r="K7" s="22" t="s">
        <v>23</v>
      </c>
    </row>
    <row r="8" spans="1:11">
      <c r="A8" s="27" t="s">
        <v>24</v>
      </c>
      <c r="B8" s="28" t="s">
        <v>25</v>
      </c>
      <c r="C8" s="28" t="s">
        <v>26</v>
      </c>
      <c r="D8" s="29" t="s">
        <v>27</v>
      </c>
      <c r="E8" s="29">
        <v>1610</v>
      </c>
      <c r="F8" s="29"/>
      <c r="G8" s="29">
        <v>1659</v>
      </c>
      <c r="H8" s="30">
        <v>1</v>
      </c>
      <c r="I8" s="29"/>
      <c r="J8" s="27">
        <v>9.5</v>
      </c>
      <c r="K8" s="27" t="s">
        <v>28</v>
      </c>
    </row>
    <row r="9" spans="1:11">
      <c r="A9" s="31"/>
      <c r="B9" s="32"/>
      <c r="C9" s="32"/>
      <c r="D9" s="29" t="s">
        <v>29</v>
      </c>
      <c r="E9" s="29">
        <v>1737</v>
      </c>
      <c r="F9" s="29"/>
      <c r="G9" s="29">
        <v>1790</v>
      </c>
      <c r="H9" s="33"/>
      <c r="I9" s="29"/>
      <c r="J9" s="31"/>
      <c r="K9" s="31"/>
    </row>
    <row r="10" spans="1:11">
      <c r="A10" s="31"/>
      <c r="B10" s="32"/>
      <c r="C10" s="32"/>
      <c r="D10" s="29" t="s">
        <v>30</v>
      </c>
      <c r="E10" s="29">
        <v>955</v>
      </c>
      <c r="F10" s="29"/>
      <c r="G10" s="29">
        <v>985</v>
      </c>
      <c r="H10" s="33"/>
      <c r="I10" s="29"/>
      <c r="J10" s="31"/>
      <c r="K10" s="31"/>
    </row>
    <row r="11" spans="1:11">
      <c r="A11" s="31"/>
      <c r="B11" s="32"/>
      <c r="C11" s="32"/>
      <c r="D11" s="29" t="s">
        <v>31</v>
      </c>
      <c r="E11" s="29">
        <v>983</v>
      </c>
      <c r="F11" s="29"/>
      <c r="G11" s="29">
        <v>1014</v>
      </c>
      <c r="H11" s="33"/>
      <c r="I11" s="29"/>
      <c r="J11" s="31"/>
      <c r="K11" s="31"/>
    </row>
    <row r="12" spans="1:11">
      <c r="A12" s="31"/>
      <c r="B12" s="32"/>
      <c r="C12" s="32"/>
      <c r="D12" s="29" t="s">
        <v>32</v>
      </c>
      <c r="E12" s="29">
        <v>1319</v>
      </c>
      <c r="F12" s="29"/>
      <c r="G12" s="29">
        <v>1360</v>
      </c>
      <c r="H12" s="33"/>
      <c r="I12" s="29"/>
      <c r="J12" s="31"/>
      <c r="K12" s="31"/>
    </row>
    <row r="13" spans="1:11">
      <c r="A13" s="31"/>
      <c r="B13" s="32"/>
      <c r="C13" s="32"/>
      <c r="D13" s="29" t="s">
        <v>33</v>
      </c>
      <c r="E13" s="29">
        <v>1329</v>
      </c>
      <c r="F13" s="29"/>
      <c r="G13" s="29">
        <v>1370</v>
      </c>
      <c r="H13" s="33"/>
      <c r="I13" s="29"/>
      <c r="J13" s="31"/>
      <c r="K13" s="31"/>
    </row>
    <row r="14" spans="1:11">
      <c r="A14" s="34"/>
      <c r="B14" s="35"/>
      <c r="C14" s="35"/>
      <c r="D14" s="29" t="s">
        <v>34</v>
      </c>
      <c r="E14" s="29">
        <v>445</v>
      </c>
      <c r="F14" s="29"/>
      <c r="G14" s="29">
        <v>459</v>
      </c>
      <c r="H14" s="36"/>
      <c r="I14" s="29"/>
      <c r="J14" s="34"/>
      <c r="K14" s="34"/>
    </row>
    <row r="15" spans="1:11">
      <c r="A15" s="29" t="s">
        <v>35</v>
      </c>
      <c r="B15" s="29"/>
      <c r="C15" s="29"/>
      <c r="D15" s="29"/>
      <c r="E15" s="29">
        <f>SUM(E8:E14)</f>
        <v>8378</v>
      </c>
      <c r="F15" s="29"/>
      <c r="G15" s="29">
        <f>SUM(G8:G14)</f>
        <v>8637</v>
      </c>
      <c r="H15" s="37">
        <v>1</v>
      </c>
      <c r="I15" s="29"/>
      <c r="J15" s="29">
        <v>9.5</v>
      </c>
      <c r="K15" s="29"/>
    </row>
    <row r="18" spans="1:8">
      <c r="A18" s="29" t="s">
        <v>36</v>
      </c>
      <c r="B18" s="29" t="s">
        <v>37</v>
      </c>
      <c r="C18" s="38" t="s">
        <v>17</v>
      </c>
      <c r="D18" s="39" t="s">
        <v>38</v>
      </c>
      <c r="E18" s="29" t="s">
        <v>39</v>
      </c>
      <c r="F18" s="29"/>
      <c r="G18" s="37" t="s">
        <v>40</v>
      </c>
      <c r="H18" s="29" t="s">
        <v>41</v>
      </c>
    </row>
    <row r="19" ht="144" spans="1:8">
      <c r="A19" s="40" t="s">
        <v>42</v>
      </c>
      <c r="B19" s="40" t="s">
        <v>43</v>
      </c>
      <c r="C19" s="41">
        <v>1610</v>
      </c>
      <c r="D19" s="39">
        <f t="shared" ref="D19:D26" si="0">C19*1.03+1</f>
        <v>1659.3</v>
      </c>
      <c r="E19" s="40" t="s">
        <v>44</v>
      </c>
      <c r="F19" s="40" t="s">
        <v>45</v>
      </c>
      <c r="G19" s="40" t="s">
        <v>46</v>
      </c>
      <c r="H19" s="40" t="s">
        <v>27</v>
      </c>
    </row>
    <row r="20" ht="144" spans="1:8">
      <c r="A20" s="40" t="s">
        <v>47</v>
      </c>
      <c r="B20" s="40" t="s">
        <v>43</v>
      </c>
      <c r="C20" s="41">
        <v>1737</v>
      </c>
      <c r="D20" s="39">
        <f t="shared" si="0"/>
        <v>1790.11</v>
      </c>
      <c r="E20" s="40" t="s">
        <v>44</v>
      </c>
      <c r="F20" s="40" t="s">
        <v>45</v>
      </c>
      <c r="G20" s="40" t="s">
        <v>48</v>
      </c>
      <c r="H20" s="40" t="s">
        <v>29</v>
      </c>
    </row>
    <row r="21" ht="144" spans="1:8">
      <c r="A21" s="40" t="s">
        <v>49</v>
      </c>
      <c r="B21" s="40" t="s">
        <v>43</v>
      </c>
      <c r="C21" s="41">
        <v>955</v>
      </c>
      <c r="D21" s="39">
        <f t="shared" si="0"/>
        <v>984.65</v>
      </c>
      <c r="E21" s="40" t="s">
        <v>44</v>
      </c>
      <c r="F21" s="40" t="s">
        <v>45</v>
      </c>
      <c r="G21" s="40" t="s">
        <v>50</v>
      </c>
      <c r="H21" s="40" t="s">
        <v>30</v>
      </c>
    </row>
    <row r="22" ht="144" spans="1:8">
      <c r="A22" s="40" t="s">
        <v>51</v>
      </c>
      <c r="B22" s="40" t="s">
        <v>52</v>
      </c>
      <c r="C22" s="41">
        <v>550</v>
      </c>
      <c r="D22" s="39">
        <f t="shared" si="0"/>
        <v>567.5</v>
      </c>
      <c r="E22" s="40" t="s">
        <v>44</v>
      </c>
      <c r="F22" s="40" t="s">
        <v>45</v>
      </c>
      <c r="G22" s="40" t="s">
        <v>53</v>
      </c>
      <c r="H22" s="42" t="s">
        <v>31</v>
      </c>
    </row>
    <row r="23" ht="144" spans="1:8">
      <c r="A23" s="40" t="s">
        <v>54</v>
      </c>
      <c r="B23" s="40" t="s">
        <v>52</v>
      </c>
      <c r="C23" s="41">
        <v>433</v>
      </c>
      <c r="D23" s="39">
        <f t="shared" si="0"/>
        <v>446.99</v>
      </c>
      <c r="E23" s="40" t="s">
        <v>44</v>
      </c>
      <c r="F23" s="40" t="s">
        <v>45</v>
      </c>
      <c r="G23" s="40" t="s">
        <v>53</v>
      </c>
      <c r="H23" s="43"/>
    </row>
    <row r="24" ht="144" spans="1:8">
      <c r="A24" s="40" t="s">
        <v>55</v>
      </c>
      <c r="B24" s="40" t="s">
        <v>52</v>
      </c>
      <c r="C24" s="41">
        <v>1319</v>
      </c>
      <c r="D24" s="39">
        <f t="shared" si="0"/>
        <v>1359.57</v>
      </c>
      <c r="E24" s="40" t="s">
        <v>44</v>
      </c>
      <c r="F24" s="40" t="s">
        <v>45</v>
      </c>
      <c r="G24" s="40" t="s">
        <v>56</v>
      </c>
      <c r="H24" s="40" t="s">
        <v>32</v>
      </c>
    </row>
    <row r="25" ht="144" spans="1:8">
      <c r="A25" s="40" t="s">
        <v>57</v>
      </c>
      <c r="B25" s="40" t="s">
        <v>52</v>
      </c>
      <c r="C25" s="41">
        <v>1329</v>
      </c>
      <c r="D25" s="39">
        <f t="shared" si="0"/>
        <v>1369.87</v>
      </c>
      <c r="E25" s="40" t="s">
        <v>44</v>
      </c>
      <c r="F25" s="40" t="s">
        <v>45</v>
      </c>
      <c r="G25" s="40" t="s">
        <v>58</v>
      </c>
      <c r="H25" s="40" t="s">
        <v>33</v>
      </c>
    </row>
    <row r="26" ht="144" spans="1:8">
      <c r="A26" s="40" t="s">
        <v>51</v>
      </c>
      <c r="B26" s="40" t="s">
        <v>52</v>
      </c>
      <c r="C26" s="41">
        <v>445</v>
      </c>
      <c r="D26" s="39">
        <f t="shared" si="0"/>
        <v>459.35</v>
      </c>
      <c r="E26" s="40" t="s">
        <v>44</v>
      </c>
      <c r="F26" s="40" t="s">
        <v>45</v>
      </c>
      <c r="G26" s="40" t="s">
        <v>59</v>
      </c>
      <c r="H26" s="40" t="s">
        <v>34</v>
      </c>
    </row>
    <row r="27" spans="1:8">
      <c r="A27" s="29" t="s">
        <v>35</v>
      </c>
      <c r="B27" s="29"/>
      <c r="C27" s="38">
        <f>SUM(C19:C26)</f>
        <v>8378</v>
      </c>
      <c r="D27" s="39">
        <f>SUM(D19:D26)</f>
        <v>8637.34</v>
      </c>
      <c r="E27" s="29"/>
      <c r="F27" s="29"/>
      <c r="G27" s="37"/>
      <c r="H27" s="29"/>
    </row>
  </sheetData>
  <mergeCells count="12">
    <mergeCell ref="A1:K1"/>
    <mergeCell ref="A2:D2"/>
    <mergeCell ref="E2:K2"/>
    <mergeCell ref="A8:A14"/>
    <mergeCell ref="B8:B14"/>
    <mergeCell ref="C8:C14"/>
    <mergeCell ref="H8:H14"/>
    <mergeCell ref="H22:H23"/>
    <mergeCell ref="J8:J14"/>
    <mergeCell ref="K8:K14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2025-05-23T06:54:02Z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32DA4DC05C744C97BFCC2C2A407B8A52_13</vt:lpwstr>
  </property>
</Properties>
</file>