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<sst xmlns="http://schemas.openxmlformats.org/spreadsheetml/2006/main" count="62" uniqueCount="45">
  <si>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</si>
  <si>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</si>
  <si>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</si>
  <si>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柏露 02552782969 江苏省南京市江宁区利源南路8号-江苏海企长城股份有限公司E309 江苏海企长城股份有限公司 中通73555197483495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</si>
  <si>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</si>
  <si>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</si>
  <si>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</si>
  <si>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</si>
  <si>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</si>
  <si>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</si>
  <si>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</si>
  <si>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</si>
  <si>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</si>
  <si>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</si>
  <si>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</si>
  <si>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</si>
  <si>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</si>
  <si>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</si>
  <si>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</si>
  <si>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</si>
  <si>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</si>
  <si>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</si>
  <si>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</si>
  <si>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</si>
  <si>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P25051654</t>
  </si>
  <si>
    <t xml:space="preserve">21 AULTH09845                                     </t>
  </si>
  <si>
    <t xml:space="preserve">S25050635 </t>
  </si>
  <si>
    <t>B9444AX</t>
  </si>
  <si>
    <t>31*23*15</t>
  </si>
  <si>
    <t>F6437AX</t>
  </si>
  <si>
    <t>F2374A8</t>
  </si>
  <si>
    <t>总计</t>
  </si>
  <si>
    <t>颜色</t>
  </si>
  <si>
    <t>尺码</t>
  </si>
  <si>
    <t>生产数</t>
  </si>
  <si>
    <t>PO号</t>
  </si>
  <si>
    <t>款号</t>
  </si>
  <si>
    <t>PR169 - DARK PURPLE</t>
  </si>
  <si>
    <t>STD</t>
  </si>
  <si>
    <t>有价格</t>
  </si>
  <si>
    <t>无价格</t>
  </si>
  <si>
    <t>WT1 - WHITE (000)</t>
  </si>
  <si>
    <t>BE2 - BLUE</t>
  </si>
  <si>
    <t xml:space="preserve">5-9Y </t>
  </si>
  <si>
    <t>1628600/1628601/1628602/1628603/1628604/1628605/1628606/1628607/1628608/1628609/1628610/1628611/1628612/1628613/1628614/1628615/1628616/1628617/1628599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</si>
</sst>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45800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0" t="s">
        <v>10</v>
      </c>
      <c r="J6" s="40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1" t="s">
        <v>21</v>
      </c>
      <c r="J7" s="41" t="s">
        <v>22</v>
      </c>
      <c r="K7" s="22" t="s">
        <v>23</v>
      </c>
    </row>
    <row r="8" spans="1:11">
      <c r="A8" s="27" t="s">
        <v>24</v>
      </c>
      <c r="B8" s="28" t="s">
        <v>25</v>
      </c>
      <c r="C8" s="28" t="s">
        <v>26</v>
      </c>
      <c r="D8" s="27" t="s">
        <v>27</v>
      </c>
      <c r="E8" s="27">
        <v>1470</v>
      </c>
      <c r="F8" s="27"/>
      <c r="G8" s="27">
        <v>1515</v>
      </c>
      <c r="H8" s="29">
        <v>1</v>
      </c>
      <c r="I8" s="27"/>
      <c r="J8" s="27">
        <v>4.1</v>
      </c>
      <c r="K8" s="27" t="s">
        <v>28</v>
      </c>
    </row>
    <row r="9" spans="1:11">
      <c r="A9" s="27"/>
      <c r="B9" s="28"/>
      <c r="C9" s="28"/>
      <c r="D9" s="27" t="s">
        <v>29</v>
      </c>
      <c r="E9" s="27">
        <v>999</v>
      </c>
      <c r="F9" s="27"/>
      <c r="G9" s="27">
        <v>1031</v>
      </c>
      <c r="H9" s="29"/>
      <c r="I9" s="27"/>
      <c r="J9" s="27"/>
      <c r="K9" s="27"/>
    </row>
    <row r="10" spans="1:11">
      <c r="A10" s="27"/>
      <c r="B10" s="28"/>
      <c r="C10" s="28"/>
      <c r="D10" s="27" t="s">
        <v>30</v>
      </c>
      <c r="E10" s="27">
        <v>1002</v>
      </c>
      <c r="F10" s="27"/>
      <c r="G10" s="27">
        <v>1034</v>
      </c>
      <c r="H10" s="29"/>
      <c r="I10" s="27"/>
      <c r="J10" s="27"/>
      <c r="K10" s="27"/>
    </row>
    <row r="11" spans="1:11">
      <c r="A11" s="27" t="s">
        <v>31</v>
      </c>
      <c r="B11" s="27"/>
      <c r="C11" s="27"/>
      <c r="D11" s="27"/>
      <c r="E11" s="27">
        <f>SUM(E8:E10)</f>
        <v>3471</v>
      </c>
      <c r="F11" s="27"/>
      <c r="G11" s="27">
        <f>SUM(G8:G10)</f>
        <v>3580</v>
      </c>
      <c r="H11" s="29">
        <f>SUM(H8:H10)</f>
        <v>1</v>
      </c>
      <c r="I11" s="27"/>
      <c r="J11" s="27">
        <f>SUM(J8:J10)</f>
        <v>4.1</v>
      </c>
      <c r="K11" s="27"/>
    </row>
    <row r="15" spans="1:7">
      <c r="A15" s="27" t="s">
        <v>32</v>
      </c>
      <c r="B15" s="27" t="s">
        <v>33</v>
      </c>
      <c r="C15" s="30" t="s">
        <v>17</v>
      </c>
      <c r="D15" s="31" t="s">
        <v>34</v>
      </c>
      <c r="E15" s="27"/>
      <c r="F15" s="32" t="s">
        <v>35</v>
      </c>
      <c r="G15" s="27" t="s">
        <v>36</v>
      </c>
    </row>
    <row r="16" ht="15" spans="1:7">
      <c r="A16" s="33" t="s">
        <v>37</v>
      </c>
      <c r="B16" s="34" t="s">
        <v>38</v>
      </c>
      <c r="C16" s="35">
        <v>1350</v>
      </c>
      <c r="D16" s="31">
        <f>C16*1.03</f>
        <v>1390.5</v>
      </c>
      <c r="E16" s="36" t="s">
        <v>39</v>
      </c>
      <c r="F16" s="37">
        <v>1634617</v>
      </c>
      <c r="G16" s="34" t="s">
        <v>27</v>
      </c>
    </row>
    <row r="17" ht="15" spans="1:7">
      <c r="A17" s="33" t="s">
        <v>37</v>
      </c>
      <c r="B17" s="34" t="s">
        <v>38</v>
      </c>
      <c r="C17" s="35">
        <v>120</v>
      </c>
      <c r="D17" s="31">
        <f t="shared" ref="D17:D21" si="0">C17*1.03+1</f>
        <v>124.6</v>
      </c>
      <c r="E17" s="36" t="s">
        <v>40</v>
      </c>
      <c r="F17" s="37">
        <v>1634616</v>
      </c>
      <c r="G17" s="34"/>
    </row>
    <row r="18" ht="15" spans="1:7">
      <c r="A18" s="33" t="s">
        <v>41</v>
      </c>
      <c r="B18" s="34" t="s">
        <v>38</v>
      </c>
      <c r="C18" s="35">
        <v>249</v>
      </c>
      <c r="D18" s="31">
        <f t="shared" si="0"/>
        <v>257.47</v>
      </c>
      <c r="E18" s="36" t="s">
        <v>40</v>
      </c>
      <c r="F18" s="37">
        <v>1638395</v>
      </c>
      <c r="G18" s="34" t="s">
        <v>29</v>
      </c>
    </row>
    <row r="19" ht="15" spans="1:7">
      <c r="A19" s="33" t="s">
        <v>41</v>
      </c>
      <c r="B19" s="34" t="s">
        <v>38</v>
      </c>
      <c r="C19" s="35">
        <v>750</v>
      </c>
      <c r="D19" s="31">
        <f t="shared" si="0"/>
        <v>773.5</v>
      </c>
      <c r="E19" s="36" t="s">
        <v>39</v>
      </c>
      <c r="F19" s="37">
        <v>1638317</v>
      </c>
      <c r="G19" s="34"/>
    </row>
    <row r="20" ht="255" spans="1:7">
      <c r="A20" s="38" t="s">
        <v>42</v>
      </c>
      <c r="B20" s="34" t="s">
        <v>43</v>
      </c>
      <c r="C20" s="35">
        <v>822</v>
      </c>
      <c r="D20" s="31">
        <f t="shared" si="0"/>
        <v>847.66</v>
      </c>
      <c r="E20" s="36" t="s">
        <v>39</v>
      </c>
      <c r="F20" s="37" t="s">
        <v>44</v>
      </c>
      <c r="G20" s="39" t="s">
        <v>30</v>
      </c>
    </row>
    <row r="21" ht="15" spans="1:7">
      <c r="A21" s="38" t="s">
        <v>42</v>
      </c>
      <c r="B21" s="34" t="s">
        <v>43</v>
      </c>
      <c r="C21" s="35">
        <v>180</v>
      </c>
      <c r="D21" s="31">
        <f t="shared" si="0"/>
        <v>186.4</v>
      </c>
      <c r="E21" s="36" t="s">
        <v>40</v>
      </c>
      <c r="F21" s="37">
        <v>1628618</v>
      </c>
      <c r="G21" s="39"/>
    </row>
    <row r="22" spans="1:7">
      <c r="A22" s="27" t="s">
        <v>31</v>
      </c>
      <c r="B22" s="27"/>
      <c r="C22" s="30">
        <f>SUM(C16:C21)</f>
        <v>3471</v>
      </c>
      <c r="D22" s="31">
        <f>SUM(D16:D21)</f>
        <v>3580.13</v>
      </c>
      <c r="E22" s="27"/>
      <c r="F22" s="32"/>
      <c r="G22" s="27"/>
    </row>
  </sheetData>
  <mergeCells count="14">
    <mergeCell ref="A1:K1"/>
    <mergeCell ref="A2:D2"/>
    <mergeCell ref="E2:K2"/>
    <mergeCell ref="A8:A10"/>
    <mergeCell ref="B8:B10"/>
    <mergeCell ref="C8:C10"/>
    <mergeCell ref="G16:G17"/>
    <mergeCell ref="G18:G19"/>
    <mergeCell ref="G20:G21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2025-05-23T06:59:10Z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20CDD989E995492AB2C5CDF657716CC0_13</vt:lpwstr>
  </property>
</Properties>
</file>