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<sst xmlns="http://schemas.openxmlformats.org/spreadsheetml/2006/main" count="107" uniqueCount="53">
  <si>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</si>
  <si>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</si>
  <si>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</si>
  <si>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liz 18362233869 上海上海市闵行区兴梅路485号中环科技园12楼1213室 中通73555201166212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</si>
  <si>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</si>
  <si>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</si>
  <si>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</si>
  <si>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</si>
  <si>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</si>
  <si>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</si>
  <si>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</si>
  <si>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</si>
  <si>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</si>
  <si>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</si>
  <si>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</si>
  <si>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</si>
  <si>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</si>
  <si>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</si>
  <si>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</si>
  <si>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</si>
  <si>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</si>
  <si>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</si>
  <si>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</si>
  <si>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</si>
  <si>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P25051759</t>
  </si>
  <si>
    <t xml:space="preserve">21 AULTH09845                                     </t>
  </si>
  <si>
    <t xml:space="preserve">S25050671 </t>
  </si>
  <si>
    <t xml:space="preserve">F2606AX                                                                                             </t>
  </si>
  <si>
    <t>31*23*15</t>
  </si>
  <si>
    <t xml:space="preserve">F2969AX                                                                                             </t>
  </si>
  <si>
    <t xml:space="preserve">F6415AX                                                                                             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</si>
  <si>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</si>
  <si>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</si>
  <si>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</si>
  <si>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</si>
  <si>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</si>
  <si>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</si>
  <si>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</si>
  <si>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ER128 - ECRU</t>
  </si>
  <si>
    <t>XS</t>
  </si>
  <si>
    <t>有价格</t>
  </si>
  <si>
    <t>F2606AX</t>
  </si>
  <si>
    <t>S</t>
  </si>
  <si>
    <t>M</t>
  </si>
  <si>
    <t>L</t>
  </si>
  <si>
    <t>XL</t>
  </si>
  <si>
    <t>空白吊牌</t>
  </si>
  <si>
    <t>BG749 - VIZON</t>
  </si>
  <si>
    <t>F6415AX</t>
  </si>
  <si>
    <t>BN530 - BROWN</t>
  </si>
  <si>
    <t>1616507/1616508/1616509/1616510/1616511/1616512/1616513/1616514/1616515/1616516/1616517/1616518/1616519</t>
  </si>
  <si>
    <t>F2969AX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</si>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</sst>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ont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A1" sqref="A1:K1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45800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5" t="s">
        <v>10</v>
      </c>
      <c r="J6" s="5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6" t="s">
        <v>21</v>
      </c>
      <c r="J7" s="5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8" t="s">
        <v>27</v>
      </c>
      <c r="E8" s="30">
        <v>702</v>
      </c>
      <c r="F8" s="30"/>
      <c r="G8" s="30">
        <v>733</v>
      </c>
      <c r="H8" s="31">
        <v>1</v>
      </c>
      <c r="I8" s="30"/>
      <c r="J8" s="30">
        <v>3.6</v>
      </c>
      <c r="K8" s="30" t="s">
        <v>28</v>
      </c>
    </row>
    <row r="9" ht="15" spans="1:11">
      <c r="A9" s="32"/>
      <c r="B9" s="28" t="s">
        <v>25</v>
      </c>
      <c r="C9" s="33"/>
      <c r="D9" s="28" t="s">
        <v>29</v>
      </c>
      <c r="E9" s="30">
        <v>1062</v>
      </c>
      <c r="F9" s="30"/>
      <c r="G9" s="30">
        <v>1099</v>
      </c>
      <c r="H9" s="31"/>
      <c r="I9" s="30"/>
      <c r="J9" s="30"/>
      <c r="K9" s="30"/>
    </row>
    <row r="10" ht="15" spans="1:11">
      <c r="A10" s="32"/>
      <c r="B10" s="28" t="s">
        <v>25</v>
      </c>
      <c r="C10" s="33"/>
      <c r="D10" s="28" t="s">
        <v>30</v>
      </c>
      <c r="E10" s="30">
        <v>207</v>
      </c>
      <c r="F10" s="30"/>
      <c r="G10" s="30">
        <v>223</v>
      </c>
      <c r="H10" s="31"/>
      <c r="I10" s="30"/>
      <c r="J10" s="30"/>
      <c r="K10" s="30"/>
    </row>
    <row r="11" ht="15" spans="1:11">
      <c r="A11" s="32"/>
      <c r="B11" s="28" t="s">
        <v>31</v>
      </c>
      <c r="C11" s="33"/>
      <c r="D11" s="28" t="s">
        <v>27</v>
      </c>
      <c r="E11" s="30">
        <v>252</v>
      </c>
      <c r="F11" s="30"/>
      <c r="G11" s="30">
        <v>257</v>
      </c>
      <c r="H11" s="31"/>
      <c r="I11" s="30"/>
      <c r="J11" s="30"/>
      <c r="K11" s="30"/>
    </row>
    <row r="12" ht="15" spans="1:11">
      <c r="A12" s="32"/>
      <c r="B12" s="28" t="s">
        <v>31</v>
      </c>
      <c r="C12" s="33"/>
      <c r="D12" s="28" t="s">
        <v>29</v>
      </c>
      <c r="E12" s="30">
        <v>702</v>
      </c>
      <c r="F12" s="30"/>
      <c r="G12" s="30">
        <v>716</v>
      </c>
      <c r="H12" s="31"/>
      <c r="I12" s="30"/>
      <c r="J12" s="30"/>
      <c r="K12" s="30"/>
    </row>
    <row r="13" ht="15" spans="1:11">
      <c r="A13" s="34"/>
      <c r="B13" s="28" t="s">
        <v>31</v>
      </c>
      <c r="C13" s="35"/>
      <c r="D13" s="28" t="s">
        <v>30</v>
      </c>
      <c r="E13" s="30">
        <v>90</v>
      </c>
      <c r="F13" s="30"/>
      <c r="G13" s="30">
        <v>92</v>
      </c>
      <c r="H13" s="31"/>
      <c r="I13" s="30"/>
      <c r="J13" s="30"/>
      <c r="K13" s="30"/>
    </row>
    <row r="14" spans="1:11">
      <c r="A14" s="30" t="s">
        <v>32</v>
      </c>
      <c r="B14" s="30"/>
      <c r="C14" s="30"/>
      <c r="D14" s="30"/>
      <c r="E14" s="30">
        <f>SUM(E8:E13)</f>
        <v>3015</v>
      </c>
      <c r="F14" s="30"/>
      <c r="G14" s="30">
        <f>SUM(G8:G13)</f>
        <v>3120</v>
      </c>
      <c r="H14" s="31">
        <f>SUM(H8:H13)</f>
        <v>1</v>
      </c>
      <c r="I14" s="30"/>
      <c r="J14" s="30">
        <f>SUM(J8:J13)</f>
        <v>3.6</v>
      </c>
      <c r="K14" s="30"/>
    </row>
    <row r="19" spans="1:7">
      <c r="A19" s="36" t="s">
        <v>33</v>
      </c>
      <c r="B19" s="36" t="s">
        <v>34</v>
      </c>
      <c r="C19" s="37" t="s">
        <v>17</v>
      </c>
      <c r="D19" s="38" t="s">
        <v>35</v>
      </c>
      <c r="E19" s="36"/>
      <c r="F19" s="39" t="s">
        <v>36</v>
      </c>
      <c r="G19" s="36" t="s">
        <v>37</v>
      </c>
    </row>
    <row r="20" ht="15" spans="1:7">
      <c r="A20" s="40" t="s">
        <v>38</v>
      </c>
      <c r="B20" s="41" t="s">
        <v>39</v>
      </c>
      <c r="C20" s="37">
        <v>50</v>
      </c>
      <c r="D20" s="38">
        <f t="shared" ref="D20:D29" si="0">C20*1.03+1</f>
        <v>52.5</v>
      </c>
      <c r="E20" s="40" t="s">
        <v>40</v>
      </c>
      <c r="F20" s="40">
        <v>1596885</v>
      </c>
      <c r="G20" s="42" t="s">
        <v>41</v>
      </c>
    </row>
    <row r="21" ht="15" spans="1:7">
      <c r="A21" s="43"/>
      <c r="B21" s="41" t="s">
        <v>42</v>
      </c>
      <c r="C21" s="37">
        <v>150</v>
      </c>
      <c r="D21" s="38">
        <f t="shared" si="0"/>
        <v>155.5</v>
      </c>
      <c r="E21" s="43"/>
      <c r="F21" s="43"/>
      <c r="G21" s="44"/>
    </row>
    <row r="22" ht="15" spans="1:7">
      <c r="A22" s="43"/>
      <c r="B22" s="41" t="s">
        <v>43</v>
      </c>
      <c r="C22" s="37">
        <v>100</v>
      </c>
      <c r="D22" s="38">
        <f t="shared" si="0"/>
        <v>104</v>
      </c>
      <c r="E22" s="43"/>
      <c r="F22" s="43"/>
      <c r="G22" s="44"/>
    </row>
    <row r="23" ht="15" spans="1:7">
      <c r="A23" s="43"/>
      <c r="B23" s="41" t="s">
        <v>44</v>
      </c>
      <c r="C23" s="37">
        <v>100</v>
      </c>
      <c r="D23" s="38">
        <f t="shared" si="0"/>
        <v>104</v>
      </c>
      <c r="E23" s="43"/>
      <c r="F23" s="43"/>
      <c r="G23" s="44"/>
    </row>
    <row r="24" ht="15" spans="1:7">
      <c r="A24" s="45"/>
      <c r="B24" s="41" t="s">
        <v>45</v>
      </c>
      <c r="C24" s="37">
        <v>50</v>
      </c>
      <c r="D24" s="38">
        <f t="shared" si="0"/>
        <v>52.5</v>
      </c>
      <c r="E24" s="45"/>
      <c r="F24" s="45"/>
      <c r="G24" s="44"/>
    </row>
    <row r="25" ht="15" spans="1:7">
      <c r="A25" s="40" t="s">
        <v>38</v>
      </c>
      <c r="B25" s="41" t="s">
        <v>39</v>
      </c>
      <c r="C25" s="37">
        <v>28</v>
      </c>
      <c r="D25" s="38">
        <f t="shared" si="0"/>
        <v>29.84</v>
      </c>
      <c r="E25" s="40" t="s">
        <v>40</v>
      </c>
      <c r="F25" s="40">
        <v>1596889</v>
      </c>
      <c r="G25" s="44"/>
    </row>
    <row r="26" ht="15" spans="1:7">
      <c r="A26" s="43"/>
      <c r="B26" s="41" t="s">
        <v>42</v>
      </c>
      <c r="C26" s="37">
        <v>84</v>
      </c>
      <c r="D26" s="38">
        <f t="shared" si="0"/>
        <v>87.52</v>
      </c>
      <c r="E26" s="43"/>
      <c r="F26" s="43"/>
      <c r="G26" s="44"/>
    </row>
    <row r="27" ht="15" spans="1:7">
      <c r="A27" s="43"/>
      <c r="B27" s="41" t="s">
        <v>43</v>
      </c>
      <c r="C27" s="37">
        <v>56</v>
      </c>
      <c r="D27" s="38">
        <f t="shared" si="0"/>
        <v>58.68</v>
      </c>
      <c r="E27" s="43"/>
      <c r="F27" s="43"/>
      <c r="G27" s="44"/>
    </row>
    <row r="28" ht="15" spans="1:7">
      <c r="A28" s="43"/>
      <c r="B28" s="41" t="s">
        <v>44</v>
      </c>
      <c r="C28" s="37">
        <v>56</v>
      </c>
      <c r="D28" s="38">
        <f t="shared" si="0"/>
        <v>58.68</v>
      </c>
      <c r="E28" s="43"/>
      <c r="F28" s="43"/>
      <c r="G28" s="44"/>
    </row>
    <row r="29" ht="15" spans="1:7">
      <c r="A29" s="45"/>
      <c r="B29" s="41" t="s">
        <v>45</v>
      </c>
      <c r="C29" s="37">
        <v>28</v>
      </c>
      <c r="D29" s="38">
        <f t="shared" si="0"/>
        <v>29.84</v>
      </c>
      <c r="E29" s="45"/>
      <c r="F29" s="45"/>
      <c r="G29" s="46"/>
    </row>
    <row r="30" spans="1:7">
      <c r="A30" s="36" t="s">
        <v>32</v>
      </c>
      <c r="B30" s="36"/>
      <c r="C30" s="37">
        <f>SUM(C20:C29)</f>
        <v>702</v>
      </c>
      <c r="D30" s="38">
        <f>SUM(D20:D29)</f>
        <v>733.06</v>
      </c>
      <c r="E30" s="36"/>
      <c r="F30" s="39"/>
      <c r="G30" s="36"/>
    </row>
    <row r="31" spans="3:6">
      <c r="C31" s="47"/>
      <c r="D31" s="47"/>
      <c r="F31" s="48"/>
    </row>
    <row r="32" ht="15" spans="1:7">
      <c r="A32" s="36" t="s">
        <v>46</v>
      </c>
      <c r="B32" s="36"/>
      <c r="C32" s="37">
        <v>252</v>
      </c>
      <c r="D32" s="37">
        <f>C32*1.02</f>
        <v>257.04</v>
      </c>
      <c r="E32" s="36"/>
      <c r="F32" s="49">
        <v>1596888</v>
      </c>
      <c r="G32" s="36" t="s">
        <v>41</v>
      </c>
    </row>
    <row r="33" spans="3:6">
      <c r="C33" s="47"/>
      <c r="D33" s="47"/>
      <c r="F33" s="48"/>
    </row>
    <row r="34" spans="3:6">
      <c r="C34" s="47"/>
      <c r="D34" s="47"/>
      <c r="F34" s="48"/>
    </row>
    <row r="35" spans="1:7">
      <c r="A35" s="36" t="s">
        <v>33</v>
      </c>
      <c r="B35" s="36" t="s">
        <v>34</v>
      </c>
      <c r="C35" s="37" t="s">
        <v>17</v>
      </c>
      <c r="D35" s="38" t="s">
        <v>35</v>
      </c>
      <c r="E35" s="36"/>
      <c r="F35" s="39" t="s">
        <v>36</v>
      </c>
      <c r="G35" s="36" t="s">
        <v>37</v>
      </c>
    </row>
    <row r="36" ht="15" spans="1:7">
      <c r="A36" s="40" t="s">
        <v>47</v>
      </c>
      <c r="B36" s="41" t="s">
        <v>39</v>
      </c>
      <c r="C36" s="37">
        <v>10</v>
      </c>
      <c r="D36" s="38">
        <f t="shared" ref="D36:D45" si="1">C36*1.03+1</f>
        <v>11.3</v>
      </c>
      <c r="E36" s="40" t="s">
        <v>40</v>
      </c>
      <c r="F36" s="40">
        <v>1645842</v>
      </c>
      <c r="G36" s="42" t="s">
        <v>48</v>
      </c>
    </row>
    <row r="37" ht="15" spans="1:7">
      <c r="A37" s="43"/>
      <c r="B37" s="41" t="s">
        <v>42</v>
      </c>
      <c r="C37" s="37">
        <v>30</v>
      </c>
      <c r="D37" s="38">
        <f t="shared" si="1"/>
        <v>31.9</v>
      </c>
      <c r="E37" s="43"/>
      <c r="F37" s="43"/>
      <c r="G37" s="44"/>
    </row>
    <row r="38" ht="15" spans="1:7">
      <c r="A38" s="43"/>
      <c r="B38" s="41" t="s">
        <v>43</v>
      </c>
      <c r="C38" s="37">
        <v>20</v>
      </c>
      <c r="D38" s="38">
        <f t="shared" si="1"/>
        <v>21.6</v>
      </c>
      <c r="E38" s="43"/>
      <c r="F38" s="43"/>
      <c r="G38" s="44"/>
    </row>
    <row r="39" ht="15" spans="1:7">
      <c r="A39" s="43"/>
      <c r="B39" s="41" t="s">
        <v>44</v>
      </c>
      <c r="C39" s="37">
        <v>20</v>
      </c>
      <c r="D39" s="38">
        <f t="shared" si="1"/>
        <v>21.6</v>
      </c>
      <c r="E39" s="43"/>
      <c r="F39" s="43"/>
      <c r="G39" s="44"/>
    </row>
    <row r="40" ht="15" spans="1:7">
      <c r="A40" s="45"/>
      <c r="B40" s="41" t="s">
        <v>45</v>
      </c>
      <c r="C40" s="37">
        <v>10</v>
      </c>
      <c r="D40" s="38">
        <f t="shared" si="1"/>
        <v>11.3</v>
      </c>
      <c r="E40" s="45"/>
      <c r="F40" s="45"/>
      <c r="G40" s="44"/>
    </row>
    <row r="41" ht="15" spans="1:7">
      <c r="A41" s="40" t="s">
        <v>47</v>
      </c>
      <c r="B41" s="41" t="s">
        <v>39</v>
      </c>
      <c r="C41" s="37">
        <v>13</v>
      </c>
      <c r="D41" s="38">
        <f t="shared" si="1"/>
        <v>14.39</v>
      </c>
      <c r="E41" s="40" t="s">
        <v>40</v>
      </c>
      <c r="F41" s="40">
        <v>1645841</v>
      </c>
      <c r="G41" s="44"/>
    </row>
    <row r="42" ht="15" spans="1:7">
      <c r="A42" s="43"/>
      <c r="B42" s="41" t="s">
        <v>42</v>
      </c>
      <c r="C42" s="37">
        <v>39</v>
      </c>
      <c r="D42" s="38">
        <f t="shared" si="1"/>
        <v>41.17</v>
      </c>
      <c r="E42" s="43"/>
      <c r="F42" s="43"/>
      <c r="G42" s="44"/>
    </row>
    <row r="43" ht="15" spans="1:7">
      <c r="A43" s="43"/>
      <c r="B43" s="41" t="s">
        <v>43</v>
      </c>
      <c r="C43" s="37">
        <v>26</v>
      </c>
      <c r="D43" s="38">
        <f t="shared" si="1"/>
        <v>27.78</v>
      </c>
      <c r="E43" s="43"/>
      <c r="F43" s="43"/>
      <c r="G43" s="44"/>
    </row>
    <row r="44" ht="15" spans="1:7">
      <c r="A44" s="43"/>
      <c r="B44" s="41" t="s">
        <v>44</v>
      </c>
      <c r="C44" s="37">
        <v>26</v>
      </c>
      <c r="D44" s="38">
        <f t="shared" si="1"/>
        <v>27.78</v>
      </c>
      <c r="E44" s="43"/>
      <c r="F44" s="43"/>
      <c r="G44" s="44"/>
    </row>
    <row r="45" ht="15" spans="1:7">
      <c r="A45" s="45"/>
      <c r="B45" s="41" t="s">
        <v>45</v>
      </c>
      <c r="C45" s="37">
        <v>13</v>
      </c>
      <c r="D45" s="38">
        <f t="shared" si="1"/>
        <v>14.39</v>
      </c>
      <c r="E45" s="45"/>
      <c r="F45" s="45"/>
      <c r="G45" s="46"/>
    </row>
    <row r="46" spans="1:7">
      <c r="A46" s="36" t="s">
        <v>32</v>
      </c>
      <c r="B46" s="36"/>
      <c r="C46" s="37">
        <f>SUM(C36:C45)</f>
        <v>207</v>
      </c>
      <c r="D46" s="38">
        <f>SUM(D36:D45)</f>
        <v>223.21</v>
      </c>
      <c r="E46" s="36"/>
      <c r="F46" s="39"/>
      <c r="G46" s="36"/>
    </row>
    <row r="47" spans="3:6">
      <c r="C47" s="47"/>
      <c r="D47" s="47"/>
      <c r="F47" s="48"/>
    </row>
    <row r="48" spans="1:7">
      <c r="A48" s="36" t="s">
        <v>46</v>
      </c>
      <c r="B48" s="36"/>
      <c r="C48" s="37">
        <v>90</v>
      </c>
      <c r="D48" s="37">
        <v>92</v>
      </c>
      <c r="E48" s="36"/>
      <c r="F48" s="39"/>
      <c r="G48" s="36" t="s">
        <v>48</v>
      </c>
    </row>
    <row r="49" spans="3:6">
      <c r="C49" s="47"/>
      <c r="D49" s="47"/>
      <c r="F49" s="48"/>
    </row>
    <row r="50" spans="3:6">
      <c r="C50" s="47"/>
      <c r="D50" s="47"/>
      <c r="F50" s="48"/>
    </row>
    <row r="51" spans="1:7">
      <c r="A51" s="36" t="s">
        <v>33</v>
      </c>
      <c r="B51" s="36" t="s">
        <v>34</v>
      </c>
      <c r="C51" s="37" t="s">
        <v>17</v>
      </c>
      <c r="D51" s="38" t="s">
        <v>35</v>
      </c>
      <c r="E51" s="36"/>
      <c r="F51" s="39" t="s">
        <v>36</v>
      </c>
      <c r="G51" s="36" t="s">
        <v>37</v>
      </c>
    </row>
    <row r="52" ht="15" spans="1:7">
      <c r="A52" s="50" t="s">
        <v>49</v>
      </c>
      <c r="B52" s="51" t="s">
        <v>42</v>
      </c>
      <c r="C52" s="37">
        <v>236</v>
      </c>
      <c r="D52" s="38">
        <f t="shared" ref="D52:D56" si="2">C52*1.03+1</f>
        <v>244.08</v>
      </c>
      <c r="E52" s="52" t="s">
        <v>40</v>
      </c>
      <c r="F52" s="50" t="s">
        <v>50</v>
      </c>
      <c r="G52" s="50" t="s">
        <v>51</v>
      </c>
    </row>
    <row r="53" ht="15" spans="1:7">
      <c r="A53" s="53"/>
      <c r="B53" s="51" t="s">
        <v>43</v>
      </c>
      <c r="C53" s="37">
        <v>236</v>
      </c>
      <c r="D53" s="38">
        <f t="shared" si="2"/>
        <v>244.08</v>
      </c>
      <c r="E53" s="53"/>
      <c r="F53" s="53"/>
      <c r="G53" s="53"/>
    </row>
    <row r="54" ht="15" spans="1:7">
      <c r="A54" s="53"/>
      <c r="B54" s="51" t="s">
        <v>44</v>
      </c>
      <c r="C54" s="37">
        <v>236</v>
      </c>
      <c r="D54" s="38">
        <f t="shared" si="2"/>
        <v>244.08</v>
      </c>
      <c r="E54" s="53"/>
      <c r="F54" s="53"/>
      <c r="G54" s="53"/>
    </row>
    <row r="55" ht="15" spans="1:7">
      <c r="A55" s="53"/>
      <c r="B55" s="51" t="s">
        <v>45</v>
      </c>
      <c r="C55" s="37">
        <v>236</v>
      </c>
      <c r="D55" s="38">
        <f t="shared" si="2"/>
        <v>244.08</v>
      </c>
      <c r="E55" s="53"/>
      <c r="F55" s="53"/>
      <c r="G55" s="53"/>
    </row>
    <row r="56" ht="15" spans="1:7">
      <c r="A56" s="54"/>
      <c r="B56" s="51" t="s">
        <v>52</v>
      </c>
      <c r="C56" s="37">
        <v>118</v>
      </c>
      <c r="D56" s="38">
        <f t="shared" si="2"/>
        <v>122.54</v>
      </c>
      <c r="E56" s="54"/>
      <c r="F56" s="54"/>
      <c r="G56" s="54"/>
    </row>
    <row r="57" spans="1:7">
      <c r="A57" s="36" t="s">
        <v>32</v>
      </c>
      <c r="B57" s="36"/>
      <c r="C57" s="37">
        <f>SUM(C52:C56)</f>
        <v>1062</v>
      </c>
      <c r="D57" s="38">
        <f>SUM(D52:D56)</f>
        <v>1098.86</v>
      </c>
      <c r="E57" s="36"/>
      <c r="F57" s="39"/>
      <c r="G57" s="36"/>
    </row>
    <row r="58" spans="3:6">
      <c r="C58" s="47"/>
      <c r="D58" s="47"/>
      <c r="F58" s="48"/>
    </row>
    <row r="59" spans="1:7">
      <c r="A59" s="36" t="s">
        <v>46</v>
      </c>
      <c r="B59" s="36"/>
      <c r="C59" s="37">
        <v>702</v>
      </c>
      <c r="D59" s="37">
        <f>C59*1.02</f>
        <v>716.04</v>
      </c>
      <c r="E59" s="36"/>
      <c r="F59" s="39"/>
      <c r="G59" s="36" t="s">
        <v>51</v>
      </c>
    </row>
  </sheetData>
  <mergeCells count="28">
    <mergeCell ref="A1:K1"/>
    <mergeCell ref="A2:D2"/>
    <mergeCell ref="E2:K2"/>
    <mergeCell ref="A8:A13"/>
    <mergeCell ref="A20:A24"/>
    <mergeCell ref="A25:A29"/>
    <mergeCell ref="A36:A40"/>
    <mergeCell ref="A41:A45"/>
    <mergeCell ref="A52:A56"/>
    <mergeCell ref="C8:C13"/>
    <mergeCell ref="E20:E24"/>
    <mergeCell ref="E25:E29"/>
    <mergeCell ref="E36:E40"/>
    <mergeCell ref="E41:E45"/>
    <mergeCell ref="E52:E56"/>
    <mergeCell ref="F20:F24"/>
    <mergeCell ref="F25:F29"/>
    <mergeCell ref="F36:F40"/>
    <mergeCell ref="F41:F45"/>
    <mergeCell ref="F52:F56"/>
    <mergeCell ref="G20:G29"/>
    <mergeCell ref="G36:G45"/>
    <mergeCell ref="G52:G56"/>
    <mergeCell ref="H8:H13"/>
    <mergeCell ref="J8:J13"/>
    <mergeCell ref="K8:K13"/>
    <mergeCell ref="A3:D4"/>
    <mergeCell ref="E3:K4"/>
  </mergeCells>
  <pageMargins left="0.7" right="0.7" top="0.196527777777778" bottom="0.75" header="0.156944444444444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2025-05-23T07:16:17Z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E3C8EADA2DF542FCAE907D7F5D0AB5D7_13</vt:lpwstr>
  </property>
</Properties>
</file>