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<sst xmlns="http://schemas.openxmlformats.org/spreadsheetml/2006/main" count="97" uniqueCount="65">
  <si>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</si>
  <si>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</si>
  <si>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</si>
  <si>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</si>
  <si>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SF3186133223095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</si>
  <si>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</si>
  <si>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</si>
  <si>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</si>
  <si>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</si>
  <si>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</si>
  <si>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</si>
  <si>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</si>
  <si>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</si>
  <si>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</si>
  <si>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</si>
  <si>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</si>
  <si>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</si>
  <si>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</si>
  <si>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</si>
  <si>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</si>
  <si>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</si>
  <si>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</si>
  <si>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</si>
  <si>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</si>
  <si>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</si>
  <si>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</si>
  <si>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</si>
  <si>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</si>
  <si>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</si>
  <si>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79775-01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</si>
  <si>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</si>
  <si>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7317-663</t>
  </si>
  <si>
    <t>800</t>
  </si>
  <si>
    <t>XS</t>
  </si>
  <si>
    <t>1/1</t>
  </si>
  <si>
    <t>1.6</t>
  </si>
  <si>
    <t>2</t>
  </si>
  <si>
    <t>20*20*30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</si>
  <si>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</si>
  <si>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</si>
  <si>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</si>
  <si>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</si>
  <si>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</si>
  <si>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</si>
  <si>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</si>
  <si>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811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</si>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</sst>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152400</xdr:colOff>
      <xdr:row>1</xdr:row>
      <xdr:rowOff>209550</xdr:rowOff>
    </xdr:from>
    <xdr:to>
      <xdr:col>8</xdr:col>
      <xdr:colOff>361950</xdr:colOff>
      <xdr:row>5</xdr:row>
      <xdr:rowOff>19050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72175" y="542925"/>
          <a:ext cx="1581150" cy="10001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231775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57150</xdr:colOff>
      <xdr:row>6</xdr:row>
      <xdr:rowOff>123825</xdr:rowOff>
    </xdr:from>
    <xdr:to>
      <xdr:col>1</xdr:col>
      <xdr:colOff>1438275</xdr:colOff>
      <xdr:row>6</xdr:row>
      <xdr:rowOff>1381760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19300" y="3295650"/>
          <a:ext cx="1381125" cy="12579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topLeftCell="A7" workbookViewId="0">
      <selection activeCell="J24" sqref="J24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45802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90</v>
      </c>
      <c r="G8" s="53">
        <f t="shared" ref="G8:G32" si="0">F8*0.05</f>
        <v>4.5</v>
      </c>
      <c r="H8" s="53">
        <f t="shared" ref="H8:H32" si="1">F8+G8</f>
        <v>94.5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</row>
    <row r="9" s="19" customFormat="1" ht="20" customHeight="1" spans="1:17">
      <c r="A9" s="49"/>
      <c r="B9" s="50"/>
      <c r="C9" s="10"/>
      <c r="D9" s="51"/>
      <c r="E9" s="52" t="s">
        <v>38</v>
      </c>
      <c r="F9" s="53">
        <v>240</v>
      </c>
      <c r="G9" s="53">
        <f t="shared" si="0"/>
        <v>12</v>
      </c>
      <c r="H9" s="53">
        <f t="shared" si="1"/>
        <v>252</v>
      </c>
      <c r="I9" s="65"/>
      <c r="J9" s="66"/>
      <c r="K9" s="66"/>
      <c r="L9" s="66"/>
      <c r="M9" s="64"/>
      <c r="N9" s="64"/>
      <c r="O9" s="64"/>
      <c r="P9" s="64"/>
      <c r="Q9" s="67"/>
    </row>
    <row r="10" s="19" customFormat="1" ht="20" customHeight="1" spans="1:17">
      <c r="A10" s="49"/>
      <c r="B10" s="50"/>
      <c r="C10" s="10"/>
      <c r="D10" s="51"/>
      <c r="E10" s="52" t="s">
        <v>39</v>
      </c>
      <c r="F10" s="53">
        <v>370</v>
      </c>
      <c r="G10" s="53">
        <f t="shared" si="0"/>
        <v>18.5</v>
      </c>
      <c r="H10" s="53">
        <f t="shared" si="1"/>
        <v>388.5</v>
      </c>
      <c r="I10" s="65"/>
      <c r="J10" s="66"/>
      <c r="K10" s="66"/>
      <c r="L10" s="66"/>
      <c r="M10" s="64"/>
      <c r="N10" s="64"/>
      <c r="O10" s="64"/>
      <c r="P10" s="64"/>
      <c r="Q10" s="67"/>
    </row>
    <row r="11" s="19" customFormat="1" ht="20" customHeight="1" spans="1:17">
      <c r="A11" s="49"/>
      <c r="B11" s="50"/>
      <c r="C11" s="10"/>
      <c r="D11" s="51"/>
      <c r="E11" s="52" t="s">
        <v>40</v>
      </c>
      <c r="F11" s="53">
        <v>220</v>
      </c>
      <c r="G11" s="53">
        <f t="shared" si="0"/>
        <v>11</v>
      </c>
      <c r="H11" s="53">
        <f t="shared" si="1"/>
        <v>231</v>
      </c>
      <c r="I11" s="65"/>
      <c r="J11" s="66"/>
      <c r="K11" s="66"/>
      <c r="L11" s="66"/>
      <c r="M11" s="64"/>
      <c r="N11" s="64"/>
      <c r="O11" s="64"/>
      <c r="P11" s="64"/>
      <c r="Q11" s="67"/>
    </row>
    <row r="12" s="19" customFormat="1" ht="20" customHeight="1" spans="1:17">
      <c r="A12" s="49"/>
      <c r="B12" s="50"/>
      <c r="C12" s="10"/>
      <c r="D12" s="51"/>
      <c r="E12" s="52" t="s">
        <v>41</v>
      </c>
      <c r="F12" s="53">
        <v>80</v>
      </c>
      <c r="G12" s="53">
        <f t="shared" si="0"/>
        <v>4</v>
      </c>
      <c r="H12" s="53">
        <f t="shared" si="1"/>
        <v>84</v>
      </c>
      <c r="I12" s="65"/>
      <c r="J12" s="66"/>
      <c r="K12" s="66"/>
      <c r="L12" s="66"/>
      <c r="M12" s="64"/>
      <c r="N12" s="64"/>
      <c r="O12" s="64"/>
      <c r="P12" s="64"/>
      <c r="Q12" s="67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1000</v>
      </c>
      <c r="G13" s="53">
        <f t="shared" si="0"/>
        <v>50</v>
      </c>
      <c r="H13" s="53">
        <f t="shared" si="1"/>
        <v>1050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1000</v>
      </c>
      <c r="G14" s="53">
        <f t="shared" si="0"/>
        <v>50</v>
      </c>
      <c r="H14" s="53">
        <f t="shared" si="1"/>
        <v>1050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1000</v>
      </c>
      <c r="G15" s="53">
        <f t="shared" si="0"/>
        <v>50</v>
      </c>
      <c r="H15" s="53">
        <f t="shared" si="1"/>
        <v>1050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90</v>
      </c>
      <c r="G16" s="53">
        <f t="shared" si="0"/>
        <v>4.5</v>
      </c>
      <c r="H16" s="53">
        <f t="shared" si="1"/>
        <v>94.5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240</v>
      </c>
      <c r="G17" s="53">
        <f t="shared" si="0"/>
        <v>12</v>
      </c>
      <c r="H17" s="53">
        <f t="shared" si="1"/>
        <v>252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370</v>
      </c>
      <c r="G18" s="53">
        <f t="shared" si="0"/>
        <v>18.5</v>
      </c>
      <c r="H18" s="53">
        <f t="shared" si="1"/>
        <v>388.5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220</v>
      </c>
      <c r="G19" s="53">
        <f t="shared" si="0"/>
        <v>11</v>
      </c>
      <c r="H19" s="53">
        <f t="shared" si="1"/>
        <v>231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41</v>
      </c>
      <c r="F20" s="53">
        <v>80</v>
      </c>
      <c r="G20" s="53">
        <f t="shared" si="0"/>
        <v>4</v>
      </c>
      <c r="H20" s="53">
        <f t="shared" si="1"/>
        <v>84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30" spans="1:17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1000</v>
      </c>
      <c r="G21" s="53">
        <f t="shared" si="0"/>
        <v>50</v>
      </c>
      <c r="H21" s="53">
        <f t="shared" si="1"/>
        <v>1050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1000</v>
      </c>
      <c r="G22" s="53">
        <f t="shared" si="0"/>
        <v>50</v>
      </c>
      <c r="H22" s="53">
        <f t="shared" si="1"/>
        <v>1050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44</v>
      </c>
      <c r="C23" s="10" t="s">
        <v>31</v>
      </c>
      <c r="D23" s="51" t="s">
        <v>45</v>
      </c>
      <c r="E23" s="54"/>
      <c r="F23" s="55">
        <f>SUM(F22:F22)</f>
        <v>1000</v>
      </c>
      <c r="G23" s="53">
        <f t="shared" si="0"/>
        <v>50</v>
      </c>
      <c r="H23" s="53">
        <f t="shared" si="1"/>
        <v>1050</v>
      </c>
      <c r="I23" s="65"/>
      <c r="J23" s="66"/>
      <c r="K23" s="66"/>
      <c r="L23" s="66"/>
    </row>
    <row r="24" s="19" customFormat="1" ht="15" spans="1:12">
      <c r="A24" s="56" t="s">
        <v>46</v>
      </c>
      <c r="B24" s="57"/>
      <c r="C24" s="57"/>
      <c r="D24" s="51"/>
      <c r="E24" s="57"/>
      <c r="F24" s="10">
        <f>SUM(F8:F23)</f>
        <v>8000</v>
      </c>
      <c r="G24" s="53">
        <f t="shared" si="0"/>
        <v>400</v>
      </c>
      <c r="H24" s="53">
        <f t="shared" si="1"/>
        <v>8400</v>
      </c>
      <c r="I24" s="68"/>
      <c r="J24" s="68"/>
      <c r="K24" s="68"/>
      <c r="L24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3"/>
    <mergeCell ref="J8:J23"/>
    <mergeCell ref="K8:K23"/>
    <mergeCell ref="L8:L23"/>
  </mergeCells>
  <pageMargins left="0.75" right="0.75" top="1" bottom="1" header="0.5" footer="0.5"/>
  <pageSetup paperSize="9" scale="76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0" sqref="B10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47</v>
      </c>
      <c r="B2" s="6"/>
      <c r="C2" s="7"/>
    </row>
    <row r="3" s="1" customFormat="1" ht="15.75" spans="1:3">
      <c r="A3" s="5" t="s">
        <v>48</v>
      </c>
      <c r="B3" s="8" t="s">
        <v>29</v>
      </c>
      <c r="C3" s="9"/>
    </row>
    <row r="4" s="1" customFormat="1" ht="15.75" spans="1:3">
      <c r="A4" s="5" t="s">
        <v>49</v>
      </c>
      <c r="B4" s="10" t="s">
        <v>31</v>
      </c>
      <c r="C4" s="9"/>
    </row>
    <row r="5" s="1" customFormat="1" ht="108" customHeight="1" spans="1:3">
      <c r="A5" s="5" t="s">
        <v>50</v>
      </c>
      <c r="B5" s="11" t="s">
        <v>51</v>
      </c>
      <c r="C5" s="12" t="s">
        <v>52</v>
      </c>
    </row>
    <row r="6" s="1" customFormat="1" ht="14.25" spans="1:3">
      <c r="A6" s="5" t="s">
        <v>53</v>
      </c>
      <c r="B6" s="13" t="s">
        <v>54</v>
      </c>
      <c r="C6" s="14" t="s">
        <v>55</v>
      </c>
    </row>
    <row r="7" s="1" customFormat="1" ht="123" customHeight="1" spans="1:3">
      <c r="A7" s="5" t="s">
        <v>56</v>
      </c>
      <c r="B7" s="13"/>
      <c r="C7" s="14"/>
    </row>
    <row r="8" s="1" customFormat="1" ht="14.25" spans="1:3">
      <c r="A8" s="5" t="s">
        <v>57</v>
      </c>
      <c r="B8" s="15" t="s">
        <v>37</v>
      </c>
      <c r="C8" s="16" t="s">
        <v>58</v>
      </c>
    </row>
    <row r="9" s="1" customFormat="1" ht="14.25" spans="1:3">
      <c r="A9" s="5" t="s">
        <v>59</v>
      </c>
      <c r="B9" s="17" t="s">
        <v>60</v>
      </c>
      <c r="C9" s="9" t="s">
        <v>61</v>
      </c>
    </row>
    <row r="10" s="1" customFormat="1" ht="14.25" spans="1:3">
      <c r="A10" s="5" t="s">
        <v>62</v>
      </c>
      <c r="B10" s="17" t="s">
        <v>63</v>
      </c>
      <c r="C10" s="9"/>
    </row>
    <row r="11" s="1" customFormat="1" ht="14.25" spans="1:3">
      <c r="A11" s="5" t="s">
        <v>64</v>
      </c>
      <c r="B11" s="17"/>
      <c r="C11" s="18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2025-05-24T08:01:00Z</dcterms:created>
  <dcterms:modified xsi:type="dcterms:W3CDTF">2025-05-25T10:38:41Z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3ABE314C942F473F8AA5B27A5C499A78_11</vt:lpwstr>
  </property>
  <property fmtid="{D5CDD505-2E9C-101B-9397-08002B2CF9AE}" pid="3" name="KSOProductBuildVer">
    <vt:lpwstr>2052-12.1.0.21171</vt:lpwstr>
  </property>
</Properties>
</file>