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<sst xmlns="http://schemas.openxmlformats.org/spreadsheetml/2006/main" count="103" uniqueCount="67">
  <si>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</si>
  <si>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</si>
  <si>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</si>
  <si>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</si>
  <si>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SF3186199150585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</si>
  <si>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</si>
  <si>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</si>
  <si>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</si>
  <si>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</si>
  <si>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</si>
  <si>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</si>
  <si>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</si>
  <si>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</si>
  <si>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</si>
  <si>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</si>
  <si>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</si>
  <si>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</si>
  <si>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</si>
  <si>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</si>
  <si>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</si>
  <si>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</si>
  <si>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</si>
  <si>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</si>
  <si>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</si>
  <si>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</si>
  <si>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</si>
  <si>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</si>
  <si>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</si>
  <si>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</si>
  <si>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80077-01
80079-01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</si>
  <si>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</si>
  <si>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6789-741</t>
  </si>
  <si>
    <t>800</t>
  </si>
  <si>
    <t>S</t>
  </si>
  <si>
    <t>1/1</t>
  </si>
  <si>
    <t>17</t>
  </si>
  <si>
    <t>17.4</t>
  </si>
  <si>
    <t>30*40*50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</si>
  <si>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</si>
  <si>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</si>
  <si>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</si>
  <si>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</si>
  <si>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</si>
  <si>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</si>
  <si>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</si>
  <si>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605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</si>
  <si>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</si>
  <si>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</si>
  <si>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</si>
  <si>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Xin  Yun  Feng</t>
  </si>
  <si>
    <t>Description 描述</t>
  </si>
  <si>
    <t>care label</t>
  </si>
  <si>
    <t>Buyer 客户</t>
  </si>
  <si>
    <t>BSK</t>
  </si>
  <si>
    <t>Style Name 款名</t>
  </si>
  <si>
    <t>MALBEC</t>
  </si>
  <si>
    <t>Style No 款号</t>
  </si>
  <si>
    <r>
      <rPr>
        <sz val="16"/>
        <rFont val="Verdana"/>
        <charset val="134"/>
      </rPr>
      <t xml:space="preserve">6789-741  </t>
    </r>
    <r>
      <rPr>
        <sz val="16"/>
        <rFont val="宋体"/>
        <charset val="134"/>
      </rPr>
      <t>款</t>
    </r>
  </si>
  <si>
    <t>Color 颜色</t>
  </si>
  <si>
    <r>
      <rPr>
        <sz val="16"/>
        <rFont val="Verdana"/>
        <charset val="134"/>
      </rPr>
      <t>800/605</t>
    </r>
    <r>
      <rPr>
        <sz val="16"/>
        <rFont val="宋体"/>
        <charset val="134"/>
      </rPr>
      <t>色</t>
    </r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</si>
  <si>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</si>
  <si>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</si>
  <si>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90000pcs</t>
  </si>
  <si>
    <t>Lot 缸号/卷号</t>
  </si>
  <si>
    <t>Weight 重量</t>
  </si>
  <si>
    <t>17.4kg</t>
  </si>
  <si>
    <t>Made in China to Cambodia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</si>
</sst>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6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59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314325</xdr:rowOff>
    </xdr:from>
    <xdr:to>
      <xdr:col>11</xdr:col>
      <xdr:colOff>111125</xdr:colOff>
      <xdr:row>4</xdr:row>
      <xdr:rowOff>78740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15025" y="981075"/>
          <a:ext cx="3444875" cy="2882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tabSelected="1" workbookViewId="0">
      <selection activeCell="T13" sqref="S13:T13"/>
    </sheetView>
  </sheetViews>
  <sheetFormatPr defaultColWidth="9" defaultRowHeight="12.75"/>
  <cols>
    <col min="1" max="1" width="12.875" style="7" customWidth="1"/>
    <col min="2" max="2" width="27.5" style="7" customWidth="1"/>
    <col min="3" max="16384" width="9" style="7"/>
  </cols>
  <sheetData>
    <row r="1" s="6" customFormat="1" ht="26.25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6" customFormat="1" ht="26.25" spans="1:12">
      <c r="A2" s="11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</row>
    <row r="3" s="6" customFormat="1" ht="26.25" spans="1:12">
      <c r="A3" s="14"/>
      <c r="B3" s="14"/>
      <c r="C3" s="14"/>
      <c r="D3" s="14" t="s">
        <v>2</v>
      </c>
      <c r="E3" s="15">
        <v>45802</v>
      </c>
      <c r="F3" s="15"/>
      <c r="G3" s="16"/>
      <c r="H3" s="17"/>
      <c r="I3" s="48"/>
      <c r="J3" s="49"/>
      <c r="K3" s="49"/>
      <c r="L3" s="14"/>
    </row>
    <row r="4" s="6" customFormat="1" ht="15" spans="1:12">
      <c r="A4" s="14"/>
      <c r="B4" s="14"/>
      <c r="C4" s="14"/>
      <c r="D4" s="18" t="s">
        <v>3</v>
      </c>
      <c r="E4" s="19" t="s">
        <v>4</v>
      </c>
      <c r="F4" s="20"/>
      <c r="G4" s="21"/>
      <c r="H4" s="22"/>
      <c r="I4" s="50"/>
      <c r="J4" s="51"/>
      <c r="K4" s="51"/>
      <c r="L4" s="50"/>
    </row>
    <row r="5" s="6" customFormat="1" ht="26.25" spans="1:12">
      <c r="A5" s="14"/>
      <c r="B5" s="18"/>
      <c r="C5" s="14"/>
      <c r="D5" s="14"/>
      <c r="E5" s="14"/>
      <c r="F5" s="14"/>
      <c r="G5" s="23"/>
      <c r="H5" s="17"/>
      <c r="I5" s="48"/>
      <c r="J5" s="49"/>
      <c r="K5" s="49"/>
      <c r="L5" s="14"/>
    </row>
    <row r="6" s="7" customFormat="1" ht="45" spans="1:12">
      <c r="A6" s="24" t="s">
        <v>5</v>
      </c>
      <c r="B6" s="25" t="s">
        <v>6</v>
      </c>
      <c r="C6" s="25" t="s">
        <v>7</v>
      </c>
      <c r="D6" s="26" t="s">
        <v>8</v>
      </c>
      <c r="E6" s="26" t="s">
        <v>9</v>
      </c>
      <c r="F6" s="27" t="s">
        <v>10</v>
      </c>
      <c r="G6" s="28" t="s">
        <v>11</v>
      </c>
      <c r="H6" s="29" t="s">
        <v>12</v>
      </c>
      <c r="I6" s="28" t="s">
        <v>13</v>
      </c>
      <c r="J6" s="28" t="s">
        <v>14</v>
      </c>
      <c r="K6" s="28" t="s">
        <v>15</v>
      </c>
      <c r="L6" s="25" t="s">
        <v>16</v>
      </c>
    </row>
    <row r="7" s="7" customFormat="1" ht="28.5" spans="1:12">
      <c r="A7" s="30" t="s">
        <v>17</v>
      </c>
      <c r="B7" s="31" t="s">
        <v>18</v>
      </c>
      <c r="C7" s="32" t="s">
        <v>19</v>
      </c>
      <c r="D7" s="33" t="s">
        <v>20</v>
      </c>
      <c r="E7" s="34" t="s">
        <v>21</v>
      </c>
      <c r="F7" s="35" t="s">
        <v>22</v>
      </c>
      <c r="G7" s="33" t="s">
        <v>23</v>
      </c>
      <c r="H7" s="36" t="s">
        <v>24</v>
      </c>
      <c r="I7" s="33" t="s">
        <v>25</v>
      </c>
      <c r="J7" s="33" t="s">
        <v>26</v>
      </c>
      <c r="K7" s="33" t="s">
        <v>27</v>
      </c>
      <c r="L7" s="31" t="s">
        <v>28</v>
      </c>
    </row>
    <row r="8" s="7" customFormat="1" ht="20" customHeight="1" spans="1:17">
      <c r="A8" s="37" t="s">
        <v>29</v>
      </c>
      <c r="B8" s="38" t="s">
        <v>30</v>
      </c>
      <c r="C8" s="39" t="s">
        <v>31</v>
      </c>
      <c r="D8" s="40" t="s">
        <v>32</v>
      </c>
      <c r="E8" s="41" t="s">
        <v>33</v>
      </c>
      <c r="F8" s="42">
        <v>2860</v>
      </c>
      <c r="G8" s="42">
        <f t="shared" ref="G8:G24" si="0">F8*0.05</f>
        <v>143</v>
      </c>
      <c r="H8" s="42">
        <f t="shared" ref="H8:H24" si="1">F8+G8</f>
        <v>3003</v>
      </c>
      <c r="I8" s="52" t="s">
        <v>34</v>
      </c>
      <c r="J8" s="53" t="s">
        <v>35</v>
      </c>
      <c r="K8" s="53" t="s">
        <v>36</v>
      </c>
      <c r="L8" s="53" t="s">
        <v>37</v>
      </c>
      <c r="M8" s="54"/>
      <c r="N8" s="54"/>
      <c r="O8" s="54"/>
      <c r="P8" s="54"/>
      <c r="Q8" s="57"/>
    </row>
    <row r="9" s="7" customFormat="1" ht="20" customHeight="1" spans="1:17">
      <c r="A9" s="37"/>
      <c r="B9" s="38"/>
      <c r="C9" s="39"/>
      <c r="D9" s="40"/>
      <c r="E9" s="41" t="s">
        <v>38</v>
      </c>
      <c r="F9" s="42">
        <v>4620</v>
      </c>
      <c r="G9" s="42">
        <f t="shared" si="0"/>
        <v>231</v>
      </c>
      <c r="H9" s="42">
        <f t="shared" si="1"/>
        <v>4851</v>
      </c>
      <c r="I9" s="55"/>
      <c r="J9" s="56"/>
      <c r="K9" s="56"/>
      <c r="L9" s="56"/>
      <c r="M9" s="54"/>
      <c r="N9" s="54"/>
      <c r="O9" s="54"/>
      <c r="P9" s="54"/>
      <c r="Q9" s="57"/>
    </row>
    <row r="10" s="7" customFormat="1" ht="20" customHeight="1" spans="1:17">
      <c r="A10" s="37"/>
      <c r="B10" s="38"/>
      <c r="C10" s="39"/>
      <c r="D10" s="40"/>
      <c r="E10" s="41" t="s">
        <v>39</v>
      </c>
      <c r="F10" s="42">
        <v>2860</v>
      </c>
      <c r="G10" s="42">
        <f t="shared" si="0"/>
        <v>143</v>
      </c>
      <c r="H10" s="42">
        <f t="shared" si="1"/>
        <v>3003</v>
      </c>
      <c r="I10" s="55"/>
      <c r="J10" s="56"/>
      <c r="K10" s="56"/>
      <c r="L10" s="56"/>
      <c r="M10" s="54"/>
      <c r="N10" s="54"/>
      <c r="O10" s="54"/>
      <c r="P10" s="54"/>
      <c r="Q10" s="57"/>
    </row>
    <row r="11" s="7" customFormat="1" ht="20" customHeight="1" spans="1:17">
      <c r="A11" s="37"/>
      <c r="B11" s="38"/>
      <c r="C11" s="39"/>
      <c r="D11" s="40"/>
      <c r="E11" s="41" t="s">
        <v>40</v>
      </c>
      <c r="F11" s="42">
        <v>660</v>
      </c>
      <c r="G11" s="42">
        <f t="shared" si="0"/>
        <v>33</v>
      </c>
      <c r="H11" s="42">
        <f t="shared" si="1"/>
        <v>693</v>
      </c>
      <c r="I11" s="55"/>
      <c r="J11" s="56"/>
      <c r="K11" s="56"/>
      <c r="L11" s="56"/>
      <c r="M11" s="54"/>
      <c r="N11" s="54"/>
      <c r="O11" s="54"/>
      <c r="P11" s="54"/>
      <c r="Q11" s="57"/>
    </row>
    <row r="12" s="7" customFormat="1" ht="30" spans="1:17">
      <c r="A12" s="43" t="s">
        <v>29</v>
      </c>
      <c r="B12" s="38" t="s">
        <v>41</v>
      </c>
      <c r="C12" s="39" t="s">
        <v>31</v>
      </c>
      <c r="D12" s="40" t="s">
        <v>32</v>
      </c>
      <c r="E12" s="44"/>
      <c r="F12" s="45">
        <f>SUM(F8:F11)</f>
        <v>11000</v>
      </c>
      <c r="G12" s="42">
        <f t="shared" si="0"/>
        <v>550</v>
      </c>
      <c r="H12" s="42">
        <f t="shared" si="1"/>
        <v>11550</v>
      </c>
      <c r="I12" s="55"/>
      <c r="J12" s="56"/>
      <c r="K12" s="56"/>
      <c r="L12" s="56"/>
      <c r="M12" s="57"/>
      <c r="N12" s="54"/>
      <c r="O12" s="57"/>
      <c r="P12" s="54"/>
      <c r="Q12" s="57"/>
    </row>
    <row r="13" s="7" customFormat="1" ht="30" spans="1:16">
      <c r="A13" s="43" t="s">
        <v>29</v>
      </c>
      <c r="B13" s="38" t="s">
        <v>42</v>
      </c>
      <c r="C13" s="39" t="s">
        <v>31</v>
      </c>
      <c r="D13" s="40" t="s">
        <v>32</v>
      </c>
      <c r="E13" s="44"/>
      <c r="F13" s="45">
        <f>SUM(F12:F12)</f>
        <v>11000</v>
      </c>
      <c r="G13" s="42">
        <f t="shared" si="0"/>
        <v>550</v>
      </c>
      <c r="H13" s="42">
        <f t="shared" si="1"/>
        <v>11550</v>
      </c>
      <c r="I13" s="55"/>
      <c r="J13" s="56"/>
      <c r="K13" s="56"/>
      <c r="L13" s="56"/>
      <c r="P13" s="54"/>
    </row>
    <row r="14" s="7" customFormat="1" ht="30" spans="1:16">
      <c r="A14" s="43" t="s">
        <v>29</v>
      </c>
      <c r="B14" s="38" t="s">
        <v>43</v>
      </c>
      <c r="C14" s="39" t="s">
        <v>31</v>
      </c>
      <c r="D14" s="40" t="s">
        <v>32</v>
      </c>
      <c r="E14" s="44"/>
      <c r="F14" s="45">
        <f>SUM(F13:F13)</f>
        <v>11000</v>
      </c>
      <c r="G14" s="42">
        <f t="shared" si="0"/>
        <v>550</v>
      </c>
      <c r="H14" s="42">
        <f t="shared" si="1"/>
        <v>11550</v>
      </c>
      <c r="I14" s="55"/>
      <c r="J14" s="56"/>
      <c r="K14" s="56"/>
      <c r="L14" s="56"/>
      <c r="P14" s="54"/>
    </row>
    <row r="15" s="7" customFormat="1" ht="30" spans="1:16">
      <c r="A15" s="43" t="s">
        <v>29</v>
      </c>
      <c r="B15" s="38" t="s">
        <v>44</v>
      </c>
      <c r="C15" s="39" t="s">
        <v>31</v>
      </c>
      <c r="D15" s="40" t="s">
        <v>32</v>
      </c>
      <c r="E15" s="44"/>
      <c r="F15" s="45">
        <f>SUM(F13:F13)</f>
        <v>11000</v>
      </c>
      <c r="G15" s="42">
        <f t="shared" si="0"/>
        <v>550</v>
      </c>
      <c r="H15" s="42">
        <f t="shared" si="1"/>
        <v>11550</v>
      </c>
      <c r="I15" s="55"/>
      <c r="J15" s="56"/>
      <c r="K15" s="56"/>
      <c r="L15" s="56"/>
      <c r="P15" s="54"/>
    </row>
    <row r="16" s="7" customFormat="1" ht="20" customHeight="1" spans="1:17">
      <c r="A16" s="37" t="s">
        <v>29</v>
      </c>
      <c r="B16" s="38" t="s">
        <v>30</v>
      </c>
      <c r="C16" s="39" t="s">
        <v>31</v>
      </c>
      <c r="D16" s="40" t="s">
        <v>45</v>
      </c>
      <c r="E16" s="41" t="s">
        <v>33</v>
      </c>
      <c r="F16" s="42">
        <v>1820</v>
      </c>
      <c r="G16" s="42">
        <f t="shared" si="0"/>
        <v>91</v>
      </c>
      <c r="H16" s="42">
        <f t="shared" si="1"/>
        <v>1911</v>
      </c>
      <c r="I16" s="55"/>
      <c r="J16" s="56"/>
      <c r="K16" s="56"/>
      <c r="L16" s="56"/>
      <c r="M16" s="54"/>
      <c r="N16" s="54"/>
      <c r="O16" s="54"/>
      <c r="P16" s="54"/>
      <c r="Q16" s="57"/>
    </row>
    <row r="17" s="7" customFormat="1" ht="20" customHeight="1" spans="1:17">
      <c r="A17" s="37"/>
      <c r="B17" s="38"/>
      <c r="C17" s="39"/>
      <c r="D17" s="40"/>
      <c r="E17" s="41" t="s">
        <v>38</v>
      </c>
      <c r="F17" s="42">
        <v>2940</v>
      </c>
      <c r="G17" s="42">
        <f t="shared" si="0"/>
        <v>147</v>
      </c>
      <c r="H17" s="42">
        <f t="shared" si="1"/>
        <v>3087</v>
      </c>
      <c r="I17" s="55"/>
      <c r="J17" s="56"/>
      <c r="K17" s="56"/>
      <c r="L17" s="56"/>
      <c r="M17" s="54"/>
      <c r="N17" s="54"/>
      <c r="O17" s="54"/>
      <c r="P17" s="54"/>
      <c r="Q17" s="57"/>
    </row>
    <row r="18" s="7" customFormat="1" ht="20" customHeight="1" spans="1:17">
      <c r="A18" s="37"/>
      <c r="B18" s="38"/>
      <c r="C18" s="39"/>
      <c r="D18" s="40"/>
      <c r="E18" s="41" t="s">
        <v>39</v>
      </c>
      <c r="F18" s="42">
        <v>1820</v>
      </c>
      <c r="G18" s="42">
        <f t="shared" si="0"/>
        <v>91</v>
      </c>
      <c r="H18" s="42">
        <f t="shared" si="1"/>
        <v>1911</v>
      </c>
      <c r="I18" s="55"/>
      <c r="J18" s="56"/>
      <c r="K18" s="56"/>
      <c r="L18" s="56"/>
      <c r="M18" s="54"/>
      <c r="N18" s="54"/>
      <c r="O18" s="54"/>
      <c r="P18" s="54"/>
      <c r="Q18" s="57"/>
    </row>
    <row r="19" s="7" customFormat="1" ht="20" customHeight="1" spans="1:17">
      <c r="A19" s="37"/>
      <c r="B19" s="38"/>
      <c r="C19" s="39"/>
      <c r="D19" s="40"/>
      <c r="E19" s="41" t="s">
        <v>40</v>
      </c>
      <c r="F19" s="42">
        <v>420</v>
      </c>
      <c r="G19" s="42">
        <f t="shared" si="0"/>
        <v>21</v>
      </c>
      <c r="H19" s="42">
        <f t="shared" si="1"/>
        <v>441</v>
      </c>
      <c r="I19" s="55"/>
      <c r="J19" s="56"/>
      <c r="K19" s="56"/>
      <c r="L19" s="56"/>
      <c r="M19" s="54"/>
      <c r="N19" s="54"/>
      <c r="O19" s="54"/>
      <c r="P19" s="54"/>
      <c r="Q19" s="57"/>
    </row>
    <row r="20" s="7" customFormat="1" ht="30" spans="1:17">
      <c r="A20" s="43" t="s">
        <v>29</v>
      </c>
      <c r="B20" s="38" t="s">
        <v>41</v>
      </c>
      <c r="C20" s="39" t="s">
        <v>31</v>
      </c>
      <c r="D20" s="40" t="s">
        <v>45</v>
      </c>
      <c r="E20" s="44"/>
      <c r="F20" s="45">
        <f>SUM(F16:F19)</f>
        <v>7000</v>
      </c>
      <c r="G20" s="42">
        <f t="shared" si="0"/>
        <v>350</v>
      </c>
      <c r="H20" s="42">
        <f t="shared" si="1"/>
        <v>7350</v>
      </c>
      <c r="I20" s="55"/>
      <c r="J20" s="56"/>
      <c r="K20" s="56"/>
      <c r="L20" s="56"/>
      <c r="M20" s="57"/>
      <c r="N20" s="54"/>
      <c r="O20" s="57"/>
      <c r="P20" s="54"/>
      <c r="Q20" s="57"/>
    </row>
    <row r="21" s="7" customFormat="1" ht="30" spans="1:16">
      <c r="A21" s="43" t="s">
        <v>29</v>
      </c>
      <c r="B21" s="38" t="s">
        <v>42</v>
      </c>
      <c r="C21" s="39" t="s">
        <v>31</v>
      </c>
      <c r="D21" s="40" t="s">
        <v>45</v>
      </c>
      <c r="E21" s="44"/>
      <c r="F21" s="45">
        <f>SUM(F20:F20)</f>
        <v>7000</v>
      </c>
      <c r="G21" s="42">
        <f t="shared" si="0"/>
        <v>350</v>
      </c>
      <c r="H21" s="42">
        <f t="shared" si="1"/>
        <v>7350</v>
      </c>
      <c r="I21" s="55"/>
      <c r="J21" s="56"/>
      <c r="K21" s="56"/>
      <c r="L21" s="56"/>
      <c r="P21" s="54"/>
    </row>
    <row r="22" s="7" customFormat="1" ht="30" spans="1:16">
      <c r="A22" s="43" t="s">
        <v>29</v>
      </c>
      <c r="B22" s="38" t="s">
        <v>43</v>
      </c>
      <c r="C22" s="39" t="s">
        <v>31</v>
      </c>
      <c r="D22" s="40" t="s">
        <v>45</v>
      </c>
      <c r="E22" s="44"/>
      <c r="F22" s="45">
        <f>SUM(F21:F21)</f>
        <v>7000</v>
      </c>
      <c r="G22" s="42">
        <f t="shared" si="0"/>
        <v>350</v>
      </c>
      <c r="H22" s="42">
        <f t="shared" si="1"/>
        <v>7350</v>
      </c>
      <c r="I22" s="55"/>
      <c r="J22" s="56"/>
      <c r="K22" s="56"/>
      <c r="L22" s="56"/>
      <c r="P22" s="54"/>
    </row>
    <row r="23" s="7" customFormat="1" ht="30" spans="1:16">
      <c r="A23" s="43" t="s">
        <v>29</v>
      </c>
      <c r="B23" s="38" t="s">
        <v>44</v>
      </c>
      <c r="C23" s="39" t="s">
        <v>31</v>
      </c>
      <c r="D23" s="40" t="s">
        <v>45</v>
      </c>
      <c r="E23" s="44"/>
      <c r="F23" s="45">
        <f>SUM(F21:F21)</f>
        <v>7000</v>
      </c>
      <c r="G23" s="42">
        <f t="shared" si="0"/>
        <v>350</v>
      </c>
      <c r="H23" s="42">
        <f t="shared" si="1"/>
        <v>7350</v>
      </c>
      <c r="I23" s="55"/>
      <c r="J23" s="56"/>
      <c r="K23" s="56"/>
      <c r="L23" s="56"/>
      <c r="P23" s="54"/>
    </row>
    <row r="24" s="7" customFormat="1" ht="15" spans="1:16">
      <c r="A24" s="46" t="s">
        <v>46</v>
      </c>
      <c r="B24" s="47"/>
      <c r="C24" s="47"/>
      <c r="D24" s="40"/>
      <c r="E24" s="47"/>
      <c r="F24" s="39">
        <f>SUM(F8:F23)</f>
        <v>90000</v>
      </c>
      <c r="G24" s="42">
        <f t="shared" si="0"/>
        <v>4500</v>
      </c>
      <c r="H24" s="42">
        <f t="shared" si="1"/>
        <v>94500</v>
      </c>
      <c r="I24" s="58"/>
      <c r="J24" s="58"/>
      <c r="K24" s="58"/>
      <c r="L24" s="58"/>
      <c r="P24" s="54"/>
    </row>
    <row r="25" ht="15" spans="16:16">
      <c r="P25" s="54"/>
    </row>
    <row r="26" ht="15" spans="16:16">
      <c r="P26" s="54"/>
    </row>
    <row r="27" ht="15" spans="16:16">
      <c r="P27" s="54"/>
    </row>
  </sheetData>
  <mergeCells count="16">
    <mergeCell ref="A1:L1"/>
    <mergeCell ref="A2:L2"/>
    <mergeCell ref="E3:F3"/>
    <mergeCell ref="E4:F4"/>
    <mergeCell ref="A8:A11"/>
    <mergeCell ref="A16:A19"/>
    <mergeCell ref="B8:B11"/>
    <mergeCell ref="B16:B19"/>
    <mergeCell ref="C8:C11"/>
    <mergeCell ref="C16:C19"/>
    <mergeCell ref="D8:D11"/>
    <mergeCell ref="D16:D19"/>
    <mergeCell ref="I8:I23"/>
    <mergeCell ref="J8:J23"/>
    <mergeCell ref="K8:K23"/>
    <mergeCell ref="L8:L23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6"/>
  <sheetViews>
    <sheetView workbookViewId="0">
      <selection activeCell="G13" sqref="G13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47</v>
      </c>
      <c r="B1" s="1"/>
    </row>
    <row r="2" ht="25" customHeight="1" spans="1:2">
      <c r="A2" s="2" t="s">
        <v>48</v>
      </c>
      <c r="B2" s="3" t="s">
        <v>49</v>
      </c>
    </row>
    <row r="3" ht="25" customHeight="1" spans="1:2">
      <c r="A3" s="2" t="s">
        <v>50</v>
      </c>
      <c r="B3" s="3" t="s">
        <v>51</v>
      </c>
    </row>
    <row r="4" ht="25" customHeight="1" spans="1:2">
      <c r="A4" s="2" t="s">
        <v>52</v>
      </c>
      <c r="B4" s="3" t="s">
        <v>53</v>
      </c>
    </row>
    <row r="5" ht="25" customHeight="1" spans="1:2">
      <c r="A5" s="2" t="s">
        <v>54</v>
      </c>
      <c r="B5" s="3" t="s">
        <v>55</v>
      </c>
    </row>
    <row r="6" ht="25" customHeight="1" spans="1:2">
      <c r="A6" s="2" t="s">
        <v>56</v>
      </c>
      <c r="B6" s="3" t="s">
        <v>57</v>
      </c>
    </row>
    <row r="7" ht="25" customHeight="1" spans="1:2">
      <c r="A7" s="2" t="s">
        <v>58</v>
      </c>
      <c r="B7" s="3" t="s">
        <v>59</v>
      </c>
    </row>
    <row r="8" ht="25" customHeight="1" spans="1:2">
      <c r="A8" s="2" t="s">
        <v>60</v>
      </c>
      <c r="B8" s="2"/>
    </row>
    <row r="9" ht="25" customHeight="1" spans="1:2">
      <c r="A9" s="2" t="s">
        <v>61</v>
      </c>
      <c r="B9" s="4" t="s">
        <v>62</v>
      </c>
    </row>
    <row r="10" ht="25" customHeight="1" spans="1:2">
      <c r="A10" s="2" t="s">
        <v>63</v>
      </c>
      <c r="B10" s="5" t="s">
        <v>34</v>
      </c>
    </row>
    <row r="11" ht="25" customHeight="1" spans="1:2">
      <c r="A11" s="2" t="s">
        <v>64</v>
      </c>
      <c r="B11" s="2" t="s">
        <v>65</v>
      </c>
    </row>
    <row r="12" ht="25" customHeight="1" spans="1:2">
      <c r="A12" s="1" t="s">
        <v>66</v>
      </c>
      <c r="B12" s="1"/>
    </row>
    <row r="13" customFormat="1" ht="25" customHeight="1"/>
    <row r="14" customFormat="1" ht="25" customHeight="1"/>
    <row r="15" customFormat="1" ht="25" customHeight="1"/>
    <row r="16" customFormat="1" ht="25" customHeight="1"/>
    <row r="17" customFormat="1" ht="25" customHeight="1"/>
    <row r="18" customFormat="1" ht="25" customHeight="1"/>
    <row r="19" customFormat="1" ht="25" customHeight="1"/>
    <row r="20" customFormat="1" ht="25" customHeight="1"/>
    <row r="21" customFormat="1" ht="25" customHeight="1"/>
    <row r="22" customFormat="1" ht="25" customHeight="1"/>
    <row r="23" customFormat="1" ht="25" customHeight="1"/>
    <row r="24" customFormat="1" ht="25" customHeight="1"/>
    <row r="25" customFormat="1" ht="25" customHeight="1"/>
    <row r="26" customFormat="1" ht="25" customHeight="1"/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2025-05-21T02:13:00Z</dcterms:created>
  <dcterms:modified xsi:type="dcterms:W3CDTF">2025-05-25T05:15:44Z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A8F4EDC485744CCC81DA7F5583C16632_11</vt:lpwstr>
  </property>
  <property fmtid="{D5CDD505-2E9C-101B-9397-08002B2CF9AE}" pid="3" name="KSOProductBuildVer">
    <vt:lpwstr>2052-12.1.0.21171</vt:lpwstr>
  </property>
</Properties>
</file>