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<sst xmlns="http://schemas.openxmlformats.org/spreadsheetml/2006/main" count="87" uniqueCount="69">
  <si>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</si>
  <si>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</si>
  <si>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</si>
  <si>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</si>
  <si>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SF3186224998362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</si>
  <si>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</si>
  <si>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</si>
  <si>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</si>
  <si>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</si>
  <si>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</si>
  <si>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</si>
  <si>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</si>
  <si>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</si>
  <si>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</si>
  <si>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</si>
  <si>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</si>
  <si>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</si>
  <si>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</si>
  <si>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</si>
  <si>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</si>
  <si>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</si>
  <si>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</si>
  <si>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</si>
  <si>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</si>
  <si>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</si>
  <si>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</si>
  <si>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</si>
  <si>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</si>
  <si>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</si>
  <si>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</si>
  <si>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9339-041</t>
  </si>
  <si>
    <t>610</t>
  </si>
  <si>
    <t>XS</t>
  </si>
  <si>
    <t>1/1</t>
  </si>
  <si>
    <t>4.6</t>
  </si>
  <si>
    <t>5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</si>
  <si>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</si>
  <si>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</si>
  <si>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</si>
  <si>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</si>
  <si>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</si>
  <si>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</si>
  <si>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</si>
  <si>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</si>
  <si>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</si>
  <si>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</si>
  <si>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</si>
  <si>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</si>
  <si>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</si>
  <si>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</si>
  <si>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</si>
  <si>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</si>
  <si>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</si>
  <si>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</si>
  <si>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</si>
  <si>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</si>
  <si>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</si>
  <si>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</si>
  <si>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</si>
  <si>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</si>
  <si>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</si>
  <si>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</si>
  <si>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</si>
  <si>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</si>
  <si>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</si>
  <si>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09339041610017</t>
  </si>
  <si>
    <t>09339041610024</t>
  </si>
  <si>
    <t>09339041610031</t>
  </si>
  <si>
    <t>09339041610048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</si>
</sst>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659765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0296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304800</xdr:rowOff>
    </xdr:from>
    <xdr:to>
      <xdr:col>1</xdr:col>
      <xdr:colOff>1504950</xdr:colOff>
      <xdr:row>6</xdr:row>
      <xdr:rowOff>1238250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476625"/>
          <a:ext cx="1333500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P18" sqref="P17:P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10" t="s">
        <v>30</v>
      </c>
      <c r="D8" s="51" t="s">
        <v>31</v>
      </c>
      <c r="E8" s="52" t="s">
        <v>32</v>
      </c>
      <c r="F8" s="53">
        <v>780</v>
      </c>
      <c r="G8" s="53">
        <f t="shared" ref="G8:G19" si="0">F8*0.05</f>
        <v>39</v>
      </c>
      <c r="H8" s="53">
        <f t="shared" ref="H8:H19" si="1">F8+G8</f>
        <v>819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10"/>
      <c r="D9" s="51"/>
      <c r="E9" s="52" t="s">
        <v>37</v>
      </c>
      <c r="F9" s="53">
        <v>1150</v>
      </c>
      <c r="G9" s="53">
        <f t="shared" si="0"/>
        <v>57.5</v>
      </c>
      <c r="H9" s="53">
        <f t="shared" si="1"/>
        <v>1207.5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10"/>
      <c r="D10" s="51"/>
      <c r="E10" s="52" t="s">
        <v>38</v>
      </c>
      <c r="F10" s="53">
        <v>800</v>
      </c>
      <c r="G10" s="53">
        <f t="shared" si="0"/>
        <v>40</v>
      </c>
      <c r="H10" s="53">
        <f t="shared" si="1"/>
        <v>840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10"/>
      <c r="D11" s="51"/>
      <c r="E11" s="52" t="s">
        <v>39</v>
      </c>
      <c r="F11" s="53">
        <v>230</v>
      </c>
      <c r="G11" s="53">
        <f t="shared" si="0"/>
        <v>11.5</v>
      </c>
      <c r="H11" s="53">
        <f t="shared" si="1"/>
        <v>241.5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4"/>
      <c r="B12" s="50" t="s">
        <v>40</v>
      </c>
      <c r="C12" s="10" t="s">
        <v>30</v>
      </c>
      <c r="D12" s="51" t="s">
        <v>31</v>
      </c>
      <c r="E12" s="55"/>
      <c r="F12" s="56">
        <f>SUM(F8:F11)</f>
        <v>2960</v>
      </c>
      <c r="G12" s="53">
        <f t="shared" si="0"/>
        <v>148</v>
      </c>
      <c r="H12" s="53">
        <f t="shared" si="1"/>
        <v>3108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4"/>
      <c r="B13" s="50" t="s">
        <v>41</v>
      </c>
      <c r="C13" s="10" t="s">
        <v>30</v>
      </c>
      <c r="D13" s="51" t="s">
        <v>31</v>
      </c>
      <c r="E13" s="55"/>
      <c r="F13" s="56">
        <f>SUM(F12:F12)</f>
        <v>2960</v>
      </c>
      <c r="G13" s="53">
        <f t="shared" si="0"/>
        <v>148</v>
      </c>
      <c r="H13" s="53">
        <f t="shared" si="1"/>
        <v>3108</v>
      </c>
      <c r="I13" s="66"/>
      <c r="J13" s="67"/>
      <c r="K13" s="67"/>
      <c r="L13" s="67"/>
    </row>
    <row r="14" s="19" customFormat="1" ht="30" spans="1:12">
      <c r="A14" s="54"/>
      <c r="B14" s="50" t="s">
        <v>42</v>
      </c>
      <c r="C14" s="10" t="s">
        <v>30</v>
      </c>
      <c r="D14" s="51" t="s">
        <v>31</v>
      </c>
      <c r="E14" s="55"/>
      <c r="F14" s="56">
        <f>SUM(F13:F13)</f>
        <v>2960</v>
      </c>
      <c r="G14" s="53">
        <f t="shared" si="0"/>
        <v>148</v>
      </c>
      <c r="H14" s="53">
        <f t="shared" si="1"/>
        <v>3108</v>
      </c>
      <c r="I14" s="66"/>
      <c r="J14" s="67"/>
      <c r="K14" s="67"/>
      <c r="L14" s="67"/>
    </row>
    <row r="15" s="19" customFormat="1" ht="30" spans="1:12">
      <c r="A15" s="54"/>
      <c r="B15" s="50" t="s">
        <v>43</v>
      </c>
      <c r="C15" s="10" t="s">
        <v>30</v>
      </c>
      <c r="D15" s="51" t="s">
        <v>31</v>
      </c>
      <c r="E15" s="55"/>
      <c r="F15" s="56">
        <f>SUM(F14:F14)</f>
        <v>2960</v>
      </c>
      <c r="G15" s="53">
        <f t="shared" si="0"/>
        <v>148</v>
      </c>
      <c r="H15" s="53">
        <f t="shared" si="1"/>
        <v>3108</v>
      </c>
      <c r="I15" s="66"/>
      <c r="J15" s="67"/>
      <c r="K15" s="67"/>
      <c r="L15" s="67"/>
    </row>
    <row r="16" s="19" customFormat="1" ht="30" spans="1:12">
      <c r="A16" s="54"/>
      <c r="B16" s="50" t="s">
        <v>44</v>
      </c>
      <c r="C16" s="10" t="s">
        <v>30</v>
      </c>
      <c r="D16" s="51" t="s">
        <v>31</v>
      </c>
      <c r="E16" s="55"/>
      <c r="F16" s="56">
        <f>SUM(F15:F15)</f>
        <v>2960</v>
      </c>
      <c r="G16" s="53">
        <f t="shared" si="0"/>
        <v>148</v>
      </c>
      <c r="H16" s="53">
        <f t="shared" si="1"/>
        <v>3108</v>
      </c>
      <c r="I16" s="66"/>
      <c r="J16" s="67"/>
      <c r="K16" s="67"/>
      <c r="L16" s="67"/>
    </row>
    <row r="17" s="19" customFormat="1" ht="30" spans="1:12">
      <c r="A17" s="54"/>
      <c r="B17" s="50" t="s">
        <v>45</v>
      </c>
      <c r="C17" s="10" t="s">
        <v>30</v>
      </c>
      <c r="D17" s="51" t="s">
        <v>31</v>
      </c>
      <c r="E17" s="55"/>
      <c r="F17" s="56">
        <f>SUM(F13:F13)</f>
        <v>2960</v>
      </c>
      <c r="G17" s="53">
        <f t="shared" si="0"/>
        <v>148</v>
      </c>
      <c r="H17" s="53">
        <f t="shared" si="1"/>
        <v>3108</v>
      </c>
      <c r="I17" s="66"/>
      <c r="J17" s="67"/>
      <c r="K17" s="67"/>
      <c r="L17" s="67"/>
    </row>
    <row r="18" s="19" customFormat="1" ht="15" spans="1:12">
      <c r="A18" s="57" t="s">
        <v>46</v>
      </c>
      <c r="B18" s="58"/>
      <c r="C18" s="58"/>
      <c r="D18" s="51"/>
      <c r="E18" s="58"/>
      <c r="F18" s="10">
        <f>SUM(F8:F17)</f>
        <v>20720</v>
      </c>
      <c r="G18" s="53">
        <f t="shared" si="0"/>
        <v>1036</v>
      </c>
      <c r="H18" s="53">
        <f t="shared" si="1"/>
        <v>21756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7"/>
    <mergeCell ref="J8:J17"/>
    <mergeCell ref="K8:K17"/>
    <mergeCell ref="L8:L17"/>
  </mergeCells>
  <pageMargins left="0.75" right="0.75" top="1" bottom="1" header="0.5" footer="0.5"/>
  <pageSetup paperSize="9" scale="9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/>
      <c r="C3" s="9"/>
    </row>
    <row r="4" s="1" customFormat="1" ht="15.75" spans="1:3">
      <c r="A4" s="5" t="s">
        <v>49</v>
      </c>
      <c r="B4" s="10" t="s">
        <v>30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36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4" spans="2:2">
      <c r="B14" s="70" t="s">
        <v>65</v>
      </c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68</v>
      </c>
    </row>
    <row r="18" spans="2:2">
      <c r="B18" s="70" t="s">
        <v>65</v>
      </c>
    </row>
    <row r="19" spans="2:2">
      <c r="B19" s="70" t="s">
        <v>66</v>
      </c>
    </row>
    <row r="20" spans="2:2">
      <c r="B20" s="70" t="s">
        <v>67</v>
      </c>
    </row>
    <row r="21" spans="2:2">
      <c r="B21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2025-05-23T03:42:00Z</dcterms:created>
  <dcterms:modified xsi:type="dcterms:W3CDTF">2025-05-24T12:26:37Z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E788B1E1EC544B88BE8D537C347F722E_11</vt:lpwstr>
  </property>
  <property fmtid="{D5CDD505-2E9C-101B-9397-08002B2CF9AE}" pid="3" name="KSOProductBuildVer">
    <vt:lpwstr>2052-12.1.0.21171</vt:lpwstr>
  </property>
</Properties>
</file>