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<sst xmlns="http://schemas.openxmlformats.org/spreadsheetml/2006/main" count="125" uniqueCount="77">
  <si>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</si>
  <si>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</si>
  <si>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</si>
  <si>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</si>
  <si>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SF3186290504670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</si>
  <si>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</si>
  <si>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</si>
  <si>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</si>
  <si>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</si>
  <si>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</si>
  <si>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</si>
  <si>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</si>
  <si>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</si>
  <si>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</si>
  <si>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</si>
  <si>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</si>
  <si>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</si>
  <si>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</si>
  <si>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</si>
  <si>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</si>
  <si>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</si>
  <si>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</si>
  <si>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</si>
  <si>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</si>
  <si>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</si>
  <si>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</si>
  <si>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</si>
  <si>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</si>
  <si>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</si>
  <si>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79587-01
79588-01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</si>
  <si>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</si>
  <si>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6390-759</t>
  </si>
  <si>
    <t>712</t>
  </si>
  <si>
    <t>XS</t>
  </si>
  <si>
    <t>1/1</t>
  </si>
  <si>
    <t>17</t>
  </si>
  <si>
    <t>17.4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</si>
  <si>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</si>
  <si>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</si>
  <si>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</si>
  <si>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</si>
  <si>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</si>
  <si>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</si>
  <si>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</si>
  <si>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</si>
  <si>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401</t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</si>
  <si>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</si>
  <si>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</si>
  <si>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</si>
  <si>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</si>
  <si>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</si>
  <si>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</si>
  <si>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</si>
  <si>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</si>
  <si>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</si>
  <si>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</si>
  <si>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</si>
  <si>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</si>
  <si>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</si>
  <si>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</si>
  <si>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</si>
  <si>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</si>
  <si>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</si>
  <si>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</si>
  <si>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</si>
  <si>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</si>
  <si>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</si>
  <si>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>06390759401017</t>
  </si>
  <si>
    <t>06390759401024</t>
  </si>
  <si>
    <t>06390759401031</t>
  </si>
  <si>
    <t>06390759401048</t>
  </si>
  <si>
    <t>06390759401055</t>
  </si>
  <si>
    <t>06390759712014</t>
  </si>
  <si>
    <t>06390759712021</t>
  </si>
  <si>
    <t>06390759712038</t>
  </si>
  <si>
    <t>06390759712045</t>
  </si>
  <si>
    <t>06390759712052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</si>
</sst>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191770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620770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190500</xdr:rowOff>
    </xdr:from>
    <xdr:to>
      <xdr:col>1</xdr:col>
      <xdr:colOff>1400175</xdr:colOff>
      <xdr:row>6</xdr:row>
      <xdr:rowOff>1391285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552825"/>
          <a:ext cx="1314450" cy="1200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tabSelected="1" workbookViewId="0">
      <selection activeCell="R15" sqref="R1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45801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8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1224</v>
      </c>
      <c r="G8" s="53">
        <f>F8*0.05</f>
        <v>61.2</v>
      </c>
      <c r="H8" s="53">
        <f>F8+G8</f>
        <v>1285.2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  <c r="R8" s="64"/>
    </row>
    <row r="9" s="19" customFormat="1" ht="20" customHeight="1" spans="1:18">
      <c r="A9" s="49"/>
      <c r="B9" s="50"/>
      <c r="C9" s="10"/>
      <c r="D9" s="51"/>
      <c r="E9" s="52" t="s">
        <v>38</v>
      </c>
      <c r="F9" s="53">
        <v>1881</v>
      </c>
      <c r="G9" s="53">
        <f t="shared" ref="G9:G26" si="0">F9*0.05</f>
        <v>94.05</v>
      </c>
      <c r="H9" s="53">
        <f t="shared" ref="H9:H19" si="1">F9+G9</f>
        <v>1975.05</v>
      </c>
      <c r="I9" s="65"/>
      <c r="J9" s="66"/>
      <c r="K9" s="66"/>
      <c r="L9" s="66"/>
      <c r="M9" s="64"/>
      <c r="N9" s="64"/>
      <c r="O9" s="64"/>
      <c r="P9" s="64"/>
      <c r="Q9" s="67"/>
      <c r="R9" s="64"/>
    </row>
    <row r="10" s="19" customFormat="1" ht="20" customHeight="1" spans="1:18">
      <c r="A10" s="49"/>
      <c r="B10" s="50"/>
      <c r="C10" s="10"/>
      <c r="D10" s="51"/>
      <c r="E10" s="52" t="s">
        <v>39</v>
      </c>
      <c r="F10" s="53">
        <v>2673</v>
      </c>
      <c r="G10" s="53">
        <f t="shared" si="0"/>
        <v>133.65</v>
      </c>
      <c r="H10" s="53">
        <f t="shared" si="1"/>
        <v>2806.65</v>
      </c>
      <c r="I10" s="65"/>
      <c r="J10" s="66"/>
      <c r="K10" s="66"/>
      <c r="L10" s="66"/>
      <c r="M10" s="64"/>
      <c r="N10" s="64"/>
      <c r="O10" s="64"/>
      <c r="P10" s="64"/>
      <c r="Q10" s="67"/>
      <c r="R10" s="64"/>
    </row>
    <row r="11" s="19" customFormat="1" ht="20" customHeight="1" spans="1:18">
      <c r="A11" s="49"/>
      <c r="B11" s="50"/>
      <c r="C11" s="10"/>
      <c r="D11" s="51"/>
      <c r="E11" s="52" t="s">
        <v>40</v>
      </c>
      <c r="F11" s="53">
        <v>1944</v>
      </c>
      <c r="G11" s="53">
        <f t="shared" si="0"/>
        <v>97.2</v>
      </c>
      <c r="H11" s="53">
        <f t="shared" si="1"/>
        <v>2041.2</v>
      </c>
      <c r="I11" s="65"/>
      <c r="J11" s="66"/>
      <c r="K11" s="66"/>
      <c r="L11" s="66"/>
      <c r="M11" s="64"/>
      <c r="N11" s="64"/>
      <c r="O11" s="64"/>
      <c r="P11" s="64"/>
      <c r="Q11" s="67"/>
      <c r="R11" s="64"/>
    </row>
    <row r="12" s="19" customFormat="1" ht="20" customHeight="1" spans="1:18">
      <c r="A12" s="49"/>
      <c r="B12" s="50"/>
      <c r="C12" s="10"/>
      <c r="D12" s="51"/>
      <c r="E12" s="52" t="s">
        <v>41</v>
      </c>
      <c r="F12" s="53">
        <v>1278</v>
      </c>
      <c r="G12" s="53">
        <f t="shared" si="0"/>
        <v>63.9</v>
      </c>
      <c r="H12" s="53">
        <f t="shared" si="1"/>
        <v>1341.9</v>
      </c>
      <c r="I12" s="65"/>
      <c r="J12" s="66"/>
      <c r="K12" s="66"/>
      <c r="L12" s="66"/>
      <c r="M12" s="64"/>
      <c r="N12" s="64"/>
      <c r="O12" s="64"/>
      <c r="P12" s="64"/>
      <c r="Q12" s="67"/>
      <c r="R12" s="64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9000</v>
      </c>
      <c r="G13" s="53">
        <f t="shared" si="0"/>
        <v>450</v>
      </c>
      <c r="H13" s="53">
        <f t="shared" si="1"/>
        <v>9450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9000</v>
      </c>
      <c r="G14" s="53">
        <f t="shared" si="0"/>
        <v>450</v>
      </c>
      <c r="H14" s="53">
        <f t="shared" si="1"/>
        <v>9450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9000</v>
      </c>
      <c r="G15" s="53">
        <f t="shared" si="0"/>
        <v>450</v>
      </c>
      <c r="H15" s="53">
        <f t="shared" si="1"/>
        <v>9450</v>
      </c>
      <c r="I15" s="65"/>
      <c r="J15" s="66"/>
      <c r="K15" s="66"/>
      <c r="L15" s="66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1224</v>
      </c>
      <c r="G16" s="53">
        <f t="shared" si="0"/>
        <v>61.2</v>
      </c>
      <c r="H16" s="53">
        <f t="shared" si="1"/>
        <v>1285.2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1881</v>
      </c>
      <c r="G17" s="53">
        <f t="shared" si="0"/>
        <v>94.05</v>
      </c>
      <c r="H17" s="53">
        <f t="shared" si="1"/>
        <v>1975.05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2673</v>
      </c>
      <c r="G18" s="53">
        <f t="shared" si="0"/>
        <v>133.65</v>
      </c>
      <c r="H18" s="53">
        <f t="shared" si="1"/>
        <v>2806.65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40</v>
      </c>
      <c r="F19" s="53">
        <v>1944</v>
      </c>
      <c r="G19" s="53">
        <f t="shared" si="0"/>
        <v>97.2</v>
      </c>
      <c r="H19" s="53">
        <f t="shared" si="1"/>
        <v>2041.2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10"/>
      <c r="D20" s="51"/>
      <c r="E20" s="52" t="s">
        <v>41</v>
      </c>
      <c r="F20" s="53">
        <v>1278</v>
      </c>
      <c r="G20" s="53">
        <f t="shared" si="0"/>
        <v>63.9</v>
      </c>
      <c r="H20" s="53">
        <f t="shared" ref="H20:H26" si="2">F20+G20</f>
        <v>1341.9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30" spans="1:17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SUM(F16:F20)</f>
        <v>9000</v>
      </c>
      <c r="G21" s="53">
        <f t="shared" si="0"/>
        <v>450</v>
      </c>
      <c r="H21" s="53">
        <f t="shared" si="2"/>
        <v>9450</v>
      </c>
      <c r="I21" s="65"/>
      <c r="J21" s="66"/>
      <c r="K21" s="66"/>
      <c r="L21" s="66"/>
      <c r="M21" s="67"/>
      <c r="N21" s="64"/>
      <c r="O21" s="67"/>
      <c r="P21" s="64"/>
      <c r="Q21" s="67"/>
    </row>
    <row r="22" s="19" customFormat="1" ht="30" spans="1:12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9000</v>
      </c>
      <c r="G22" s="53">
        <f t="shared" si="0"/>
        <v>450</v>
      </c>
      <c r="H22" s="53">
        <f t="shared" si="2"/>
        <v>9450</v>
      </c>
      <c r="I22" s="65"/>
      <c r="J22" s="66"/>
      <c r="K22" s="66"/>
      <c r="L22" s="66"/>
    </row>
    <row r="23" s="19" customFormat="1" ht="30" spans="1:12">
      <c r="A23" s="8" t="s">
        <v>29</v>
      </c>
      <c r="B23" s="50" t="s">
        <v>46</v>
      </c>
      <c r="C23" s="10" t="s">
        <v>31</v>
      </c>
      <c r="D23" s="51" t="s">
        <v>45</v>
      </c>
      <c r="E23" s="54"/>
      <c r="F23" s="55">
        <f>SUM(F22:F22)</f>
        <v>9000</v>
      </c>
      <c r="G23" s="53">
        <f t="shared" si="0"/>
        <v>450</v>
      </c>
      <c r="H23" s="53">
        <f t="shared" si="2"/>
        <v>9450</v>
      </c>
      <c r="I23" s="65"/>
      <c r="J23" s="66"/>
      <c r="K23" s="66"/>
      <c r="L23" s="66"/>
    </row>
    <row r="24" s="19" customFormat="1" ht="30" spans="1:12">
      <c r="A24" s="8" t="s">
        <v>29</v>
      </c>
      <c r="B24" s="50" t="s">
        <v>47</v>
      </c>
      <c r="C24" s="10" t="s">
        <v>31</v>
      </c>
      <c r="D24" s="51" t="s">
        <v>45</v>
      </c>
      <c r="E24" s="54"/>
      <c r="F24" s="55">
        <f>SUM(F22:F22)</f>
        <v>9000</v>
      </c>
      <c r="G24" s="53">
        <f t="shared" si="0"/>
        <v>450</v>
      </c>
      <c r="H24" s="53">
        <f t="shared" si="2"/>
        <v>9450</v>
      </c>
      <c r="I24" s="65"/>
      <c r="J24" s="66"/>
      <c r="K24" s="66"/>
      <c r="L24" s="66"/>
    </row>
    <row r="25" s="19" customFormat="1" ht="30" spans="1:12">
      <c r="A25" s="8" t="s">
        <v>29</v>
      </c>
      <c r="B25" s="50" t="s">
        <v>44</v>
      </c>
      <c r="C25" s="10" t="s">
        <v>31</v>
      </c>
      <c r="D25" s="51" t="s">
        <v>45</v>
      </c>
      <c r="E25" s="54"/>
      <c r="F25" s="55">
        <f>SUM(F22:F22)</f>
        <v>9000</v>
      </c>
      <c r="G25" s="53">
        <f t="shared" si="0"/>
        <v>450</v>
      </c>
      <c r="H25" s="53">
        <f t="shared" si="2"/>
        <v>9450</v>
      </c>
      <c r="I25" s="65"/>
      <c r="J25" s="66"/>
      <c r="K25" s="66"/>
      <c r="L25" s="66"/>
    </row>
    <row r="26" s="19" customFormat="1" ht="15" spans="1:12">
      <c r="A26" s="56" t="s">
        <v>48</v>
      </c>
      <c r="B26" s="57"/>
      <c r="C26" s="57"/>
      <c r="D26" s="51"/>
      <c r="E26" s="57"/>
      <c r="F26" s="10">
        <f>SUM(F8:F25)</f>
        <v>90000</v>
      </c>
      <c r="G26" s="53">
        <f t="shared" si="0"/>
        <v>4500</v>
      </c>
      <c r="H26" s="53">
        <f t="shared" si="2"/>
        <v>94500</v>
      </c>
      <c r="I26" s="68"/>
      <c r="J26" s="68"/>
      <c r="K26" s="68"/>
      <c r="L26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5"/>
    <mergeCell ref="J8:J25"/>
    <mergeCell ref="K8:K25"/>
    <mergeCell ref="L8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6" workbookViewId="0">
      <selection activeCell="B36" sqref="B3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30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5" spans="2:2">
      <c r="B15" s="69" t="s">
        <v>67</v>
      </c>
    </row>
    <row r="16" spans="2:2">
      <c r="B16" s="69" t="s">
        <v>68</v>
      </c>
    </row>
    <row r="17" spans="2:2">
      <c r="B17" s="69" t="s">
        <v>69</v>
      </c>
    </row>
    <row r="18" spans="2:2">
      <c r="B18" s="69" t="s">
        <v>70</v>
      </c>
    </row>
    <row r="19" spans="2:2">
      <c r="B19" s="69" t="s">
        <v>71</v>
      </c>
    </row>
    <row r="20" spans="2:2">
      <c r="B20" s="69" t="s">
        <v>67</v>
      </c>
    </row>
    <row r="21" spans="2:2">
      <c r="B21" s="69" t="s">
        <v>68</v>
      </c>
    </row>
    <row r="22" spans="2:2">
      <c r="B22" s="69" t="s">
        <v>69</v>
      </c>
    </row>
    <row r="23" spans="2:2">
      <c r="B23" s="69" t="s">
        <v>70</v>
      </c>
    </row>
    <row r="24" spans="2:2">
      <c r="B24" s="69" t="s">
        <v>71</v>
      </c>
    </row>
    <row r="26" spans="2:2">
      <c r="B26" s="69" t="s">
        <v>72</v>
      </c>
    </row>
    <row r="27" spans="2:2">
      <c r="B27" s="69" t="s">
        <v>73</v>
      </c>
    </row>
    <row r="28" spans="2:2">
      <c r="B28" s="69" t="s">
        <v>74</v>
      </c>
    </row>
    <row r="29" spans="2:2">
      <c r="B29" s="69" t="s">
        <v>75</v>
      </c>
    </row>
    <row r="30" spans="2:2">
      <c r="B30" s="69" t="s">
        <v>76</v>
      </c>
    </row>
    <row r="31" spans="2:2">
      <c r="B31" s="69" t="s">
        <v>72</v>
      </c>
    </row>
    <row r="32" spans="2:2">
      <c r="B32" s="69" t="s">
        <v>73</v>
      </c>
    </row>
    <row r="33" spans="2:2">
      <c r="B33" s="69" t="s">
        <v>74</v>
      </c>
    </row>
    <row r="34" spans="2:2">
      <c r="B34" s="69" t="s">
        <v>75</v>
      </c>
    </row>
    <row r="35" spans="2:2">
      <c r="B35" s="69" t="s">
        <v>76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2025-05-23T08:57:00Z</dcterms:created>
  <dcterms:modified xsi:type="dcterms:W3CDTF">2025-05-24T12:05:27Z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FFDF97C4D84E40FD80E2F23C66ADFFE2_11</vt:lpwstr>
  </property>
  <property fmtid="{D5CDD505-2E9C-101B-9397-08002B2CF9AE}" pid="3" name="KSOProductBuildVer">
    <vt:lpwstr>2052-12.1.0.21171</vt:lpwstr>
  </property>
</Properties>
</file>