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 activeTab="2"/>
  </bookViews>
  <sheets>
    <sheet name="洗标" sheetId="1" r:id="rId1"/>
    <sheet name="箱唛扫码" sheetId="2" r:id="rId2"/>
    <sheet name="警告标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<sst xmlns="http://schemas.openxmlformats.org/spreadsheetml/2006/main" count="161" uniqueCount="76">
  <si>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</si>
  <si>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</si>
  <si>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</si>
  <si>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</si>
  <si>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SF3181776584340</t>
  </si>
  <si>
    <t xml:space="preserve">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</si>
  <si>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</si>
  <si>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</si>
  <si>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</si>
  <si>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</si>
  <si>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</si>
  <si>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</si>
  <si>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</si>
  <si>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</si>
  <si>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</si>
  <si>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</si>
  <si>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</si>
  <si>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</si>
  <si>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</si>
  <si>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</si>
  <si>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</si>
  <si>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</si>
  <si>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</si>
  <si>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</si>
  <si>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</si>
  <si>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</si>
  <si>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</si>
  <si>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</si>
  <si>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</si>
  <si>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</si>
  <si>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80750-01
80742-01</t>
  </si>
  <si>
    <t>白色再生条码页洗标
(care label )</t>
  </si>
  <si>
    <t>5017-156</t>
  </si>
  <si>
    <t>400</t>
  </si>
  <si>
    <t>32</t>
  </si>
  <si>
    <t>1/1</t>
  </si>
  <si>
    <t>18.9</t>
  </si>
  <si>
    <t>19.3</t>
  </si>
  <si>
    <t>30*40*50</t>
  </si>
  <si>
    <t>34</t>
  </si>
  <si>
    <t>36</t>
  </si>
  <si>
    <t>38</t>
  </si>
  <si>
    <t>40</t>
  </si>
  <si>
    <t>42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</si>
  <si>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</si>
  <si>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</t>
    </r>
    <r>
      <rPr>
        <b/>
        <sz val="11"/>
        <color theme="1"/>
        <rFont val="Calibri"/>
        <charset val="134"/>
      </rPr>
      <t>1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</si>
  <si>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</si>
  <si>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</si>
  <si>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</si>
  <si>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t>合计</t>
  </si>
  <si>
    <t>NO:</t>
  </si>
  <si>
    <t>PO/NO:</t>
  </si>
  <si>
    <t>ARTICLE NO:</t>
  </si>
  <si>
    <t>COLOR:</t>
  </si>
  <si>
    <t>400/800</t>
  </si>
  <si>
    <t>QTY:</t>
  </si>
  <si>
    <t>100000pcs</t>
  </si>
  <si>
    <t>MADE IN CHINA</t>
  </si>
  <si>
    <t>RECALL</t>
  </si>
  <si>
    <t>20000pcs</t>
  </si>
  <si>
    <t>05017156400320</t>
  </si>
  <si>
    <t>05017156400344</t>
  </si>
  <si>
    <t>05017156400368</t>
  </si>
  <si>
    <t>05017156400382</t>
  </si>
  <si>
    <t>05017156400405</t>
  </si>
  <si>
    <t>05017156400429</t>
  </si>
  <si>
    <t>05017156800328</t>
  </si>
  <si>
    <t>05017156800342</t>
  </si>
  <si>
    <t>05017156800366</t>
  </si>
  <si>
    <t>05017156800380</t>
  </si>
  <si>
    <t>05017156800403</t>
  </si>
  <si>
    <t>05017156800427</t>
  </si>
  <si>
    <t>SF3179008476241</t>
  </si>
  <si>
    <t>白色再生警告标
(warning label)</t>
  </si>
  <si>
    <t>16.8</t>
  </si>
  <si>
    <t>17.2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</si>
</sst>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6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0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color theme="1"/>
      <name val="Calibri"/>
      <charset val="0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49" applyFont="1" applyFill="1" applyBorder="1" applyAlignment="1">
      <alignment horizontal="center" vertical="center" wrapText="1"/>
    </xf>
    <xf numFmtId="178" fontId="9" fillId="0" borderId="3" xfId="49" applyNumberFormat="1" applyFont="1" applyFill="1" applyBorder="1" applyAlignment="1">
      <alignment horizontal="center" vertical="center" wrapText="1"/>
    </xf>
    <xf numFmtId="177" fontId="9" fillId="0" borderId="3" xfId="49" applyNumberFormat="1" applyFont="1" applyFill="1" applyBorder="1" applyAlignment="1">
      <alignment horizontal="center" vertical="center" wrapText="1"/>
    </xf>
    <xf numFmtId="49" fontId="9" fillId="0" borderId="3" xfId="49" applyNumberFormat="1" applyFont="1" applyFill="1" applyBorder="1" applyAlignment="1">
      <alignment horizontal="center" vertical="center" wrapText="1"/>
    </xf>
    <xf numFmtId="176" fontId="9" fillId="0" borderId="3" xfId="49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3" xfId="49" applyFont="1" applyFill="1" applyBorder="1" applyAlignment="1">
      <alignment horizontal="center" vertical="center" wrapText="1"/>
    </xf>
    <xf numFmtId="15" fontId="10" fillId="0" borderId="3" xfId="49" applyNumberFormat="1" applyFont="1" applyFill="1" applyBorder="1" applyAlignment="1">
      <alignment horizontal="center" vertical="center" wrapText="1"/>
    </xf>
    <xf numFmtId="49" fontId="10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176" fontId="10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  <xf numFmtId="0" fontId="13" fillId="0" borderId="3" xfId="0" applyFont="1" applyBorder="1">
      <alignment vertical="center"/>
    </xf>
    <xf numFmtId="49" fontId="14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vertical="center"/>
    </xf>
    <xf numFmtId="49" fontId="14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542925</xdr:colOff>
      <xdr:row>1</xdr:row>
      <xdr:rowOff>292100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1384300</xdr:colOff>
      <xdr:row>2</xdr:row>
      <xdr:rowOff>111760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542925</xdr:colOff>
      <xdr:row>1</xdr:row>
      <xdr:rowOff>292100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25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26" name="图片 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29" name="图片 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32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1384300</xdr:colOff>
      <xdr:row>2</xdr:row>
      <xdr:rowOff>111760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542925</xdr:colOff>
      <xdr:row>1</xdr:row>
      <xdr:rowOff>292100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38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41" name="图片 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44" name="图片 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47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1384300</xdr:colOff>
      <xdr:row>2</xdr:row>
      <xdr:rowOff>111760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542925</xdr:colOff>
      <xdr:row>1</xdr:row>
      <xdr:rowOff>292100</xdr:rowOff>
    </xdr:to>
    <xdr:pic>
      <xdr:nvPicPr>
        <xdr:cNvPr id="5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51" name="图片 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52" name="图片 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53" name="图片 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54" name="图片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55" name="图片 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56" name="图片 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57" name="图片 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58" name="图片 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59" name="图片 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60" name="图片 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61" name="图片 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62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63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64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1384300</xdr:colOff>
      <xdr:row>2</xdr:row>
      <xdr:rowOff>111760</xdr:rowOff>
    </xdr:to>
    <xdr:pic>
      <xdr:nvPicPr>
        <xdr:cNvPr id="65" name="图片 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13</xdr:col>
      <xdr:colOff>447675</xdr:colOff>
      <xdr:row>4</xdr:row>
      <xdr:rowOff>200025</xdr:rowOff>
    </xdr:to>
    <xdr:pic>
      <xdr:nvPicPr>
        <xdr:cNvPr id="67" name="图片 6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19700" y="1146175"/>
          <a:ext cx="5248275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542925</xdr:colOff>
      <xdr:row>1</xdr:row>
      <xdr:rowOff>292100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1384300</xdr:colOff>
      <xdr:row>2</xdr:row>
      <xdr:rowOff>111760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542925</xdr:colOff>
      <xdr:row>1</xdr:row>
      <xdr:rowOff>292100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25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26" name="图片 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29" name="图片 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32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1384300</xdr:colOff>
      <xdr:row>2</xdr:row>
      <xdr:rowOff>111760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542925</xdr:colOff>
      <xdr:row>1</xdr:row>
      <xdr:rowOff>292100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38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41" name="图片 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44" name="图片 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47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1384300</xdr:colOff>
      <xdr:row>2</xdr:row>
      <xdr:rowOff>111760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542925</xdr:colOff>
      <xdr:row>1</xdr:row>
      <xdr:rowOff>292100</xdr:rowOff>
    </xdr:to>
    <xdr:pic>
      <xdr:nvPicPr>
        <xdr:cNvPr id="5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51" name="图片 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52" name="图片 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53" name="图片 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54" name="图片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55" name="图片 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56" name="图片 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57" name="图片 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58" name="图片 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59" name="图片 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60" name="图片 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61" name="图片 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62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63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1383665</xdr:colOff>
      <xdr:row>2</xdr:row>
      <xdr:rowOff>111760</xdr:rowOff>
    </xdr:to>
    <xdr:pic>
      <xdr:nvPicPr>
        <xdr:cNvPr id="64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1384300</xdr:colOff>
      <xdr:row>2</xdr:row>
      <xdr:rowOff>111760</xdr:rowOff>
    </xdr:to>
    <xdr:pic>
      <xdr:nvPicPr>
        <xdr:cNvPr id="65" name="图片 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5</xdr:col>
      <xdr:colOff>619125</xdr:colOff>
      <xdr:row>2</xdr:row>
      <xdr:rowOff>38100</xdr:rowOff>
    </xdr:from>
    <xdr:to>
      <xdr:col>8</xdr:col>
      <xdr:colOff>190500</xdr:colOff>
      <xdr:row>5</xdr:row>
      <xdr:rowOff>9525</xdr:rowOff>
    </xdr:to>
    <xdr:pic>
      <xdr:nvPicPr>
        <xdr:cNvPr id="66" name="图片 6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53025" y="841375"/>
          <a:ext cx="1628775" cy="8477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8"/>
  <sheetViews>
    <sheetView workbookViewId="0">
      <selection activeCell="G21" sqref="G21"/>
    </sheetView>
  </sheetViews>
  <sheetFormatPr defaultColWidth="9" defaultRowHeight="12.75"/>
  <cols>
    <col min="1" max="1" width="10.375" style="4" customWidth="1"/>
    <col min="2" max="2" width="22.125" style="4" customWidth="1"/>
    <col min="3" max="16384" width="9" style="4"/>
  </cols>
  <sheetData>
    <row r="1" s="1" customFormat="1" ht="37" customHeight="1" spans="1:12">
      <c r="A1" s="5" t="s">
        <v>0</v>
      </c>
      <c r="B1" s="6"/>
      <c r="C1" s="6"/>
      <c r="D1" s="6"/>
      <c r="E1" s="6"/>
      <c r="F1" s="6"/>
      <c r="G1" s="6"/>
      <c r="H1" s="7"/>
      <c r="I1" s="6"/>
      <c r="J1" s="6"/>
      <c r="K1" s="6"/>
      <c r="L1" s="6"/>
    </row>
    <row r="2" s="1" customFormat="1" ht="26.25" spans="1:12">
      <c r="A2" s="5" t="s">
        <v>1</v>
      </c>
      <c r="B2" s="6"/>
      <c r="C2" s="6"/>
      <c r="D2" s="6"/>
      <c r="E2" s="6"/>
      <c r="F2" s="6"/>
      <c r="G2" s="6"/>
      <c r="H2" s="7"/>
      <c r="I2" s="6"/>
      <c r="J2" s="6"/>
      <c r="K2" s="6"/>
      <c r="L2" s="6"/>
    </row>
    <row r="3" s="2" customFormat="1" ht="27" spans="1:12">
      <c r="A3" s="8"/>
      <c r="B3" s="8"/>
      <c r="C3" s="8"/>
      <c r="D3" s="8" t="s">
        <v>2</v>
      </c>
      <c r="E3" s="9">
        <v>45800</v>
      </c>
      <c r="F3" s="9"/>
      <c r="G3" s="10"/>
      <c r="H3" s="11"/>
      <c r="I3" s="37"/>
      <c r="J3" s="38"/>
      <c r="K3" s="38"/>
      <c r="L3" s="8"/>
    </row>
    <row r="4" s="2" customFormat="1" ht="15.75" spans="1:12">
      <c r="A4" s="8"/>
      <c r="B4" s="8"/>
      <c r="C4" s="8"/>
      <c r="D4" s="12" t="s">
        <v>3</v>
      </c>
      <c r="E4" s="13" t="s">
        <v>4</v>
      </c>
      <c r="F4" s="13"/>
      <c r="G4" s="14"/>
      <c r="H4" s="15"/>
      <c r="I4" s="39"/>
      <c r="J4" s="40"/>
      <c r="K4" s="40"/>
      <c r="L4" s="39"/>
    </row>
    <row r="5" s="3" customFormat="1" ht="26.25" spans="1:19">
      <c r="A5" s="8"/>
      <c r="B5" s="12"/>
      <c r="C5" s="8"/>
      <c r="D5" s="8"/>
      <c r="E5" s="8" t="s">
        <v>5</v>
      </c>
      <c r="F5" s="8"/>
      <c r="G5" s="16"/>
      <c r="H5" s="11"/>
      <c r="I5" s="37"/>
      <c r="J5" s="38"/>
      <c r="K5" s="38"/>
      <c r="L5" s="8"/>
      <c r="Q5" s="2"/>
      <c r="R5" s="2"/>
      <c r="S5" s="2"/>
    </row>
    <row r="6" s="4" customFormat="1" ht="45" spans="1:12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2" t="s">
        <v>13</v>
      </c>
      <c r="I6" s="21" t="s">
        <v>14</v>
      </c>
      <c r="J6" s="21" t="s">
        <v>15</v>
      </c>
      <c r="K6" s="21" t="s">
        <v>16</v>
      </c>
      <c r="L6" s="18" t="s">
        <v>17</v>
      </c>
    </row>
    <row r="7" s="4" customFormat="1" ht="28.5" spans="1:12">
      <c r="A7" s="23" t="s">
        <v>18</v>
      </c>
      <c r="B7" s="24" t="s">
        <v>19</v>
      </c>
      <c r="C7" s="25" t="s">
        <v>20</v>
      </c>
      <c r="D7" s="26" t="s">
        <v>21</v>
      </c>
      <c r="E7" s="27" t="s">
        <v>22</v>
      </c>
      <c r="F7" s="28" t="s">
        <v>23</v>
      </c>
      <c r="G7" s="26" t="s">
        <v>24</v>
      </c>
      <c r="H7" s="29" t="s">
        <v>25</v>
      </c>
      <c r="I7" s="26" t="s">
        <v>26</v>
      </c>
      <c r="J7" s="26" t="s">
        <v>27</v>
      </c>
      <c r="K7" s="26" t="s">
        <v>28</v>
      </c>
      <c r="L7" s="24" t="s">
        <v>29</v>
      </c>
    </row>
    <row r="8" s="4" customFormat="1" ht="19" customHeight="1" spans="1:12">
      <c r="A8" s="51" t="s">
        <v>30</v>
      </c>
      <c r="B8" s="52" t="s">
        <v>31</v>
      </c>
      <c r="C8" s="53" t="s">
        <v>32</v>
      </c>
      <c r="D8" s="54" t="s">
        <v>33</v>
      </c>
      <c r="E8" s="55" t="s">
        <v>34</v>
      </c>
      <c r="F8" s="34">
        <v>1250</v>
      </c>
      <c r="G8" s="34">
        <f t="shared" ref="G8:G29" si="0">(F8*0.05)</f>
        <v>62.5</v>
      </c>
      <c r="H8" s="34">
        <f t="shared" ref="H8:H29" si="1">SUM(F8:G8)</f>
        <v>1312.5</v>
      </c>
      <c r="I8" s="41" t="s">
        <v>35</v>
      </c>
      <c r="J8" s="33" t="s">
        <v>36</v>
      </c>
      <c r="K8" s="33" t="s">
        <v>37</v>
      </c>
      <c r="L8" s="32" t="s">
        <v>38</v>
      </c>
    </row>
    <row r="9" s="4" customFormat="1" ht="19" customHeight="1" spans="1:12">
      <c r="A9" s="56"/>
      <c r="B9" s="57"/>
      <c r="C9" s="58"/>
      <c r="D9" s="59"/>
      <c r="E9" s="55" t="s">
        <v>39</v>
      </c>
      <c r="F9" s="34">
        <v>1960</v>
      </c>
      <c r="G9" s="34">
        <f t="shared" si="0"/>
        <v>98</v>
      </c>
      <c r="H9" s="34">
        <f t="shared" si="1"/>
        <v>2058</v>
      </c>
      <c r="I9" s="41"/>
      <c r="J9" s="33"/>
      <c r="K9" s="33"/>
      <c r="L9" s="32"/>
    </row>
    <row r="10" s="4" customFormat="1" ht="19" customHeight="1" spans="1:12">
      <c r="A10" s="56"/>
      <c r="B10" s="57"/>
      <c r="C10" s="58"/>
      <c r="D10" s="59"/>
      <c r="E10" s="55" t="s">
        <v>40</v>
      </c>
      <c r="F10" s="34">
        <v>2600</v>
      </c>
      <c r="G10" s="34">
        <f t="shared" si="0"/>
        <v>130</v>
      </c>
      <c r="H10" s="34">
        <f t="shared" si="1"/>
        <v>2730</v>
      </c>
      <c r="I10" s="41"/>
      <c r="J10" s="33"/>
      <c r="K10" s="33"/>
      <c r="L10" s="32"/>
    </row>
    <row r="11" s="4" customFormat="1" ht="19" customHeight="1" spans="1:12">
      <c r="A11" s="60"/>
      <c r="B11" s="61"/>
      <c r="C11" s="58"/>
      <c r="D11" s="59"/>
      <c r="E11" s="55" t="s">
        <v>41</v>
      </c>
      <c r="F11" s="34">
        <v>2110</v>
      </c>
      <c r="G11" s="34">
        <f t="shared" si="0"/>
        <v>105.5</v>
      </c>
      <c r="H11" s="34">
        <f t="shared" si="1"/>
        <v>2215.5</v>
      </c>
      <c r="I11" s="41"/>
      <c r="J11" s="33"/>
      <c r="K11" s="33"/>
      <c r="L11" s="32"/>
    </row>
    <row r="12" s="4" customFormat="1" ht="19" customHeight="1" spans="1:12">
      <c r="A12" s="60"/>
      <c r="B12" s="61"/>
      <c r="C12" s="58"/>
      <c r="D12" s="59"/>
      <c r="E12" s="55" t="s">
        <v>42</v>
      </c>
      <c r="F12" s="34">
        <v>1220</v>
      </c>
      <c r="G12" s="34">
        <f t="shared" si="0"/>
        <v>61</v>
      </c>
      <c r="H12" s="34">
        <f t="shared" si="1"/>
        <v>1281</v>
      </c>
      <c r="I12" s="41"/>
      <c r="J12" s="33"/>
      <c r="K12" s="33"/>
      <c r="L12" s="32"/>
    </row>
    <row r="13" s="4" customFormat="1" ht="19" customHeight="1" spans="1:12">
      <c r="A13" s="60"/>
      <c r="B13" s="61"/>
      <c r="C13" s="58"/>
      <c r="D13" s="59"/>
      <c r="E13" s="55" t="s">
        <v>43</v>
      </c>
      <c r="F13" s="34">
        <v>860</v>
      </c>
      <c r="G13" s="34">
        <f t="shared" si="0"/>
        <v>43</v>
      </c>
      <c r="H13" s="34">
        <f t="shared" si="1"/>
        <v>903</v>
      </c>
      <c r="I13" s="41"/>
      <c r="J13" s="33"/>
      <c r="K13" s="33"/>
      <c r="L13" s="32"/>
    </row>
    <row r="14" s="4" customFormat="1" ht="32" customHeight="1" spans="1:12">
      <c r="A14" s="30" t="s">
        <v>30</v>
      </c>
      <c r="B14" s="31" t="s">
        <v>44</v>
      </c>
      <c r="C14" s="32" t="s">
        <v>32</v>
      </c>
      <c r="D14" s="33" t="s">
        <v>33</v>
      </c>
      <c r="E14" s="62"/>
      <c r="F14" s="63">
        <f>SUM(F8:F13)</f>
        <v>10000</v>
      </c>
      <c r="G14" s="34">
        <f t="shared" si="0"/>
        <v>500</v>
      </c>
      <c r="H14" s="34">
        <f t="shared" si="1"/>
        <v>10500</v>
      </c>
      <c r="I14" s="41"/>
      <c r="J14" s="33"/>
      <c r="K14" s="33"/>
      <c r="L14" s="32"/>
    </row>
    <row r="15" s="4" customFormat="1" ht="32" customHeight="1" spans="1:12">
      <c r="A15" s="30" t="s">
        <v>30</v>
      </c>
      <c r="B15" s="31" t="s">
        <v>45</v>
      </c>
      <c r="C15" s="32" t="s">
        <v>32</v>
      </c>
      <c r="D15" s="33" t="s">
        <v>33</v>
      </c>
      <c r="E15" s="33"/>
      <c r="F15" s="32">
        <f>SUM(F14:F14)</f>
        <v>10000</v>
      </c>
      <c r="G15" s="34">
        <f t="shared" si="0"/>
        <v>500</v>
      </c>
      <c r="H15" s="34">
        <f t="shared" si="1"/>
        <v>10500</v>
      </c>
      <c r="I15" s="41"/>
      <c r="J15" s="33"/>
      <c r="K15" s="33"/>
      <c r="L15" s="32"/>
    </row>
    <row r="16" s="4" customFormat="1" ht="32" customHeight="1" spans="1:12">
      <c r="A16" s="30" t="s">
        <v>30</v>
      </c>
      <c r="B16" s="31" t="s">
        <v>46</v>
      </c>
      <c r="C16" s="32" t="s">
        <v>32</v>
      </c>
      <c r="D16" s="33" t="s">
        <v>33</v>
      </c>
      <c r="E16" s="33"/>
      <c r="F16" s="32">
        <f>SUM(F15:F15)</f>
        <v>10000</v>
      </c>
      <c r="G16" s="34">
        <f t="shared" si="0"/>
        <v>500</v>
      </c>
      <c r="H16" s="34">
        <f t="shared" si="1"/>
        <v>10500</v>
      </c>
      <c r="I16" s="41"/>
      <c r="J16" s="33"/>
      <c r="K16" s="33"/>
      <c r="L16" s="32"/>
    </row>
    <row r="17" s="4" customFormat="1" ht="32" customHeight="1" spans="1:12">
      <c r="A17" s="30" t="s">
        <v>30</v>
      </c>
      <c r="B17" s="31" t="s">
        <v>47</v>
      </c>
      <c r="C17" s="32" t="s">
        <v>32</v>
      </c>
      <c r="D17" s="33" t="s">
        <v>33</v>
      </c>
      <c r="E17" s="33"/>
      <c r="F17" s="32">
        <f>SUM(F15:F15)</f>
        <v>10000</v>
      </c>
      <c r="G17" s="34">
        <f t="shared" si="0"/>
        <v>500</v>
      </c>
      <c r="H17" s="34">
        <f t="shared" si="1"/>
        <v>10500</v>
      </c>
      <c r="I17" s="41"/>
      <c r="J17" s="33"/>
      <c r="K17" s="33"/>
      <c r="L17" s="32"/>
    </row>
    <row r="18" s="4" customFormat="1" ht="19" customHeight="1" spans="1:12">
      <c r="A18" s="51" t="s">
        <v>30</v>
      </c>
      <c r="B18" s="52" t="s">
        <v>31</v>
      </c>
      <c r="C18" s="53" t="s">
        <v>32</v>
      </c>
      <c r="D18" s="54" t="s">
        <v>48</v>
      </c>
      <c r="E18" s="55" t="s">
        <v>34</v>
      </c>
      <c r="F18" s="34">
        <v>1250</v>
      </c>
      <c r="G18" s="34">
        <f t="shared" si="0"/>
        <v>62.5</v>
      </c>
      <c r="H18" s="34">
        <f t="shared" si="1"/>
        <v>1312.5</v>
      </c>
      <c r="I18" s="41"/>
      <c r="J18" s="33"/>
      <c r="K18" s="33"/>
      <c r="L18" s="32"/>
    </row>
    <row r="19" s="4" customFormat="1" ht="19" customHeight="1" spans="1:12">
      <c r="A19" s="56"/>
      <c r="B19" s="57"/>
      <c r="C19" s="58"/>
      <c r="D19" s="59"/>
      <c r="E19" s="55" t="s">
        <v>39</v>
      </c>
      <c r="F19" s="34">
        <v>1960</v>
      </c>
      <c r="G19" s="34">
        <f t="shared" si="0"/>
        <v>98</v>
      </c>
      <c r="H19" s="34">
        <f t="shared" si="1"/>
        <v>2058</v>
      </c>
      <c r="I19" s="41"/>
      <c r="J19" s="33"/>
      <c r="K19" s="33"/>
      <c r="L19" s="32"/>
    </row>
    <row r="20" s="4" customFormat="1" ht="19" customHeight="1" spans="1:12">
      <c r="A20" s="56"/>
      <c r="B20" s="57"/>
      <c r="C20" s="58"/>
      <c r="D20" s="59"/>
      <c r="E20" s="55" t="s">
        <v>40</v>
      </c>
      <c r="F20" s="34">
        <v>2600</v>
      </c>
      <c r="G20" s="34">
        <f t="shared" si="0"/>
        <v>130</v>
      </c>
      <c r="H20" s="34">
        <f t="shared" si="1"/>
        <v>2730</v>
      </c>
      <c r="I20" s="41"/>
      <c r="J20" s="33"/>
      <c r="K20" s="33"/>
      <c r="L20" s="32"/>
    </row>
    <row r="21" s="4" customFormat="1" ht="19" customHeight="1" spans="1:12">
      <c r="A21" s="60"/>
      <c r="B21" s="61"/>
      <c r="C21" s="58"/>
      <c r="D21" s="59"/>
      <c r="E21" s="55" t="s">
        <v>41</v>
      </c>
      <c r="F21" s="34">
        <v>2110</v>
      </c>
      <c r="G21" s="34">
        <f t="shared" si="0"/>
        <v>105.5</v>
      </c>
      <c r="H21" s="34">
        <f t="shared" si="1"/>
        <v>2215.5</v>
      </c>
      <c r="I21" s="41"/>
      <c r="J21" s="33"/>
      <c r="K21" s="33"/>
      <c r="L21" s="32"/>
    </row>
    <row r="22" s="4" customFormat="1" ht="19" customHeight="1" spans="1:12">
      <c r="A22" s="60"/>
      <c r="B22" s="61"/>
      <c r="C22" s="58"/>
      <c r="D22" s="59"/>
      <c r="E22" s="55" t="s">
        <v>42</v>
      </c>
      <c r="F22" s="34">
        <v>1220</v>
      </c>
      <c r="G22" s="34">
        <f t="shared" si="0"/>
        <v>61</v>
      </c>
      <c r="H22" s="34">
        <f t="shared" si="1"/>
        <v>1281</v>
      </c>
      <c r="I22" s="41"/>
      <c r="J22" s="33"/>
      <c r="K22" s="33"/>
      <c r="L22" s="32"/>
    </row>
    <row r="23" s="4" customFormat="1" ht="19" customHeight="1" spans="1:12">
      <c r="A23" s="60"/>
      <c r="B23" s="61"/>
      <c r="C23" s="58"/>
      <c r="D23" s="59"/>
      <c r="E23" s="55" t="s">
        <v>43</v>
      </c>
      <c r="F23" s="34">
        <v>860</v>
      </c>
      <c r="G23" s="34">
        <f t="shared" si="0"/>
        <v>43</v>
      </c>
      <c r="H23" s="34">
        <f t="shared" si="1"/>
        <v>903</v>
      </c>
      <c r="I23" s="41"/>
      <c r="J23" s="33"/>
      <c r="K23" s="33"/>
      <c r="L23" s="32"/>
    </row>
    <row r="24" s="4" customFormat="1" ht="32" customHeight="1" spans="1:12">
      <c r="A24" s="30" t="s">
        <v>30</v>
      </c>
      <c r="B24" s="31" t="s">
        <v>44</v>
      </c>
      <c r="C24" s="32" t="s">
        <v>32</v>
      </c>
      <c r="D24" s="33" t="s">
        <v>48</v>
      </c>
      <c r="E24" s="62"/>
      <c r="F24" s="63">
        <f>SUM(F18:F23)</f>
        <v>10000</v>
      </c>
      <c r="G24" s="34">
        <f t="shared" si="0"/>
        <v>500</v>
      </c>
      <c r="H24" s="34">
        <f t="shared" si="1"/>
        <v>10500</v>
      </c>
      <c r="I24" s="41"/>
      <c r="J24" s="33"/>
      <c r="K24" s="33"/>
      <c r="L24" s="32"/>
    </row>
    <row r="25" s="4" customFormat="1" ht="32" customHeight="1" spans="1:12">
      <c r="A25" s="30" t="s">
        <v>30</v>
      </c>
      <c r="B25" s="31" t="s">
        <v>45</v>
      </c>
      <c r="C25" s="32" t="s">
        <v>32</v>
      </c>
      <c r="D25" s="33" t="s">
        <v>48</v>
      </c>
      <c r="E25" s="33"/>
      <c r="F25" s="32">
        <f>SUM(F24:F24)</f>
        <v>10000</v>
      </c>
      <c r="G25" s="34">
        <f t="shared" si="0"/>
        <v>500</v>
      </c>
      <c r="H25" s="34">
        <f t="shared" si="1"/>
        <v>10500</v>
      </c>
      <c r="I25" s="41"/>
      <c r="J25" s="33"/>
      <c r="K25" s="33"/>
      <c r="L25" s="32"/>
    </row>
    <row r="26" s="4" customFormat="1" ht="32" customHeight="1" spans="1:12">
      <c r="A26" s="30" t="s">
        <v>30</v>
      </c>
      <c r="B26" s="31" t="s">
        <v>46</v>
      </c>
      <c r="C26" s="32" t="s">
        <v>32</v>
      </c>
      <c r="D26" s="33" t="s">
        <v>48</v>
      </c>
      <c r="E26" s="33"/>
      <c r="F26" s="32">
        <f>SUM(F25:F25)</f>
        <v>10000</v>
      </c>
      <c r="G26" s="34">
        <f t="shared" si="0"/>
        <v>500</v>
      </c>
      <c r="H26" s="34">
        <f t="shared" si="1"/>
        <v>10500</v>
      </c>
      <c r="I26" s="41"/>
      <c r="J26" s="33"/>
      <c r="K26" s="33"/>
      <c r="L26" s="32"/>
    </row>
    <row r="27" s="4" customFormat="1" ht="32" customHeight="1" spans="1:12">
      <c r="A27" s="30" t="s">
        <v>30</v>
      </c>
      <c r="B27" s="31" t="s">
        <v>47</v>
      </c>
      <c r="C27" s="32" t="s">
        <v>32</v>
      </c>
      <c r="D27" s="33" t="s">
        <v>48</v>
      </c>
      <c r="E27" s="33"/>
      <c r="F27" s="32">
        <f>SUM(F25:F25)</f>
        <v>10000</v>
      </c>
      <c r="G27" s="34">
        <f t="shared" si="0"/>
        <v>500</v>
      </c>
      <c r="H27" s="34">
        <f t="shared" si="1"/>
        <v>10500</v>
      </c>
      <c r="I27" s="41"/>
      <c r="J27" s="33"/>
      <c r="K27" s="33"/>
      <c r="L27" s="32"/>
    </row>
    <row r="28" s="4" customFormat="1" ht="15" spans="1:12">
      <c r="A28" s="35" t="s">
        <v>49</v>
      </c>
      <c r="B28" s="36"/>
      <c r="C28" s="36"/>
      <c r="D28" s="33"/>
      <c r="E28" s="36"/>
      <c r="F28" s="32">
        <f>SUM(F8:F27)</f>
        <v>100000</v>
      </c>
      <c r="G28" s="34">
        <f t="shared" si="0"/>
        <v>5000</v>
      </c>
      <c r="H28" s="34">
        <f t="shared" si="1"/>
        <v>105000</v>
      </c>
      <c r="I28" s="42"/>
      <c r="J28" s="42"/>
      <c r="K28" s="42"/>
      <c r="L28" s="42"/>
    </row>
  </sheetData>
  <mergeCells count="16">
    <mergeCell ref="A1:L1"/>
    <mergeCell ref="A2:L2"/>
    <mergeCell ref="E3:F3"/>
    <mergeCell ref="E4:F4"/>
    <mergeCell ref="A8:A13"/>
    <mergeCell ref="A18:A23"/>
    <mergeCell ref="B8:B13"/>
    <mergeCell ref="B18:B23"/>
    <mergeCell ref="C8:C13"/>
    <mergeCell ref="C18:C23"/>
    <mergeCell ref="D8:D13"/>
    <mergeCell ref="D18:D23"/>
    <mergeCell ref="I8:I27"/>
    <mergeCell ref="J8:J27"/>
    <mergeCell ref="K8:K27"/>
    <mergeCell ref="L8:L27"/>
  </mergeCells>
  <pageMargins left="0.7" right="0.7" top="0.75" bottom="0.75" header="0.3" footer="0.3"/>
  <pageSetup paperSize="9" scale="6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3"/>
  <sheetViews>
    <sheetView topLeftCell="A11" workbookViewId="0">
      <selection activeCell="A34" sqref="A34"/>
    </sheetView>
  </sheetViews>
  <sheetFormatPr defaultColWidth="9" defaultRowHeight="13.5" outlineLevelCol="1"/>
  <cols>
    <col min="1" max="2" width="25.25" customWidth="1"/>
  </cols>
  <sheetData>
    <row r="1" ht="67" customHeight="1" spans="1:2">
      <c r="A1" s="43" t="s">
        <v>50</v>
      </c>
      <c r="B1" s="44" t="s">
        <v>35</v>
      </c>
    </row>
    <row r="2" ht="67" customHeight="1" spans="1:2">
      <c r="A2" s="43" t="s">
        <v>51</v>
      </c>
      <c r="B2" s="45" t="s">
        <v>30</v>
      </c>
    </row>
    <row r="3" ht="67" customHeight="1" spans="1:2">
      <c r="A3" s="43" t="s">
        <v>52</v>
      </c>
      <c r="B3" s="32" t="s">
        <v>32</v>
      </c>
    </row>
    <row r="4" ht="67" customHeight="1" spans="1:2">
      <c r="A4" s="43" t="s">
        <v>53</v>
      </c>
      <c r="B4" s="46" t="s">
        <v>54</v>
      </c>
    </row>
    <row r="5" ht="67" customHeight="1" spans="1:2">
      <c r="A5" s="43" t="s">
        <v>55</v>
      </c>
      <c r="B5" s="46" t="s">
        <v>56</v>
      </c>
    </row>
    <row r="6" ht="67" customHeight="1" spans="1:2">
      <c r="A6" s="43" t="s">
        <v>57</v>
      </c>
      <c r="B6" s="46" t="s">
        <v>58</v>
      </c>
    </row>
    <row r="9" s="3" customFormat="1" ht="67" customHeight="1" spans="1:2">
      <c r="A9" s="47" t="s">
        <v>50</v>
      </c>
      <c r="B9" s="48" t="s">
        <v>35</v>
      </c>
    </row>
    <row r="10" s="3" customFormat="1" ht="67" customHeight="1" spans="1:2">
      <c r="A10" s="47" t="s">
        <v>51</v>
      </c>
      <c r="B10" s="49" t="s">
        <v>30</v>
      </c>
    </row>
    <row r="11" s="3" customFormat="1" ht="67" customHeight="1" spans="1:2">
      <c r="A11" s="47" t="s">
        <v>52</v>
      </c>
      <c r="B11" s="32" t="s">
        <v>32</v>
      </c>
    </row>
    <row r="12" s="3" customFormat="1" ht="67" customHeight="1" spans="1:2">
      <c r="A12" s="47" t="s">
        <v>53</v>
      </c>
      <c r="B12" s="50" t="s">
        <v>54</v>
      </c>
    </row>
    <row r="13" s="3" customFormat="1" ht="67" customHeight="1" spans="1:2">
      <c r="A13" s="47" t="s">
        <v>55</v>
      </c>
      <c r="B13" s="50" t="s">
        <v>59</v>
      </c>
    </row>
    <row r="14" s="3" customFormat="1" ht="67" customHeight="1" spans="1:2">
      <c r="A14" s="47" t="s">
        <v>57</v>
      </c>
      <c r="B14" s="50" t="s">
        <v>58</v>
      </c>
    </row>
    <row r="22" spans="1:1">
      <c r="A22" s="64" t="s">
        <v>60</v>
      </c>
    </row>
    <row r="23" spans="1:1">
      <c r="A23" s="64" t="s">
        <v>61</v>
      </c>
    </row>
    <row r="24" spans="1:1">
      <c r="A24" s="64" t="s">
        <v>62</v>
      </c>
    </row>
    <row r="25" spans="1:1">
      <c r="A25" s="64" t="s">
        <v>63</v>
      </c>
    </row>
    <row r="26" spans="1:1">
      <c r="A26" s="64" t="s">
        <v>64</v>
      </c>
    </row>
    <row r="27" spans="1:1">
      <c r="A27" s="64" t="s">
        <v>65</v>
      </c>
    </row>
    <row r="28" spans="1:1">
      <c r="A28" s="64" t="s">
        <v>66</v>
      </c>
    </row>
    <row r="29" spans="1:1">
      <c r="A29" s="64" t="s">
        <v>67</v>
      </c>
    </row>
    <row r="30" spans="1:1">
      <c r="A30" s="64" t="s">
        <v>68</v>
      </c>
    </row>
    <row r="31" spans="1:1">
      <c r="A31" s="64" t="s">
        <v>69</v>
      </c>
    </row>
    <row r="32" spans="1:1">
      <c r="A32" s="64" t="s">
        <v>70</v>
      </c>
    </row>
    <row r="33" spans="1:1">
      <c r="A33" s="64" t="s">
        <v>71</v>
      </c>
    </row>
  </sheetData>
  <pageMargins left="0.7" right="0.7" top="0.75" bottom="0.75" header="0.3" footer="0.3"/>
  <pageSetup paperSize="9" scale="88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G8" sqref="G8"/>
    </sheetView>
  </sheetViews>
  <sheetFormatPr defaultColWidth="9" defaultRowHeight="12.75"/>
  <cols>
    <col min="1" max="1" width="10.375" style="4" customWidth="1"/>
    <col min="2" max="2" width="22.125" style="4" customWidth="1"/>
    <col min="3" max="16384" width="9" style="4"/>
  </cols>
  <sheetData>
    <row r="1" s="1" customFormat="1" ht="37" customHeight="1" spans="1:12">
      <c r="A1" s="5" t="s">
        <v>0</v>
      </c>
      <c r="B1" s="6"/>
      <c r="C1" s="6"/>
      <c r="D1" s="6"/>
      <c r="E1" s="6"/>
      <c r="F1" s="6"/>
      <c r="G1" s="6"/>
      <c r="H1" s="7"/>
      <c r="I1" s="6"/>
      <c r="J1" s="6"/>
      <c r="K1" s="6"/>
      <c r="L1" s="6"/>
    </row>
    <row r="2" s="1" customFormat="1" ht="26.25" spans="1:12">
      <c r="A2" s="5" t="s">
        <v>1</v>
      </c>
      <c r="B2" s="6"/>
      <c r="C2" s="6"/>
      <c r="D2" s="6"/>
      <c r="E2" s="6"/>
      <c r="F2" s="6"/>
      <c r="G2" s="6"/>
      <c r="H2" s="7"/>
      <c r="I2" s="6"/>
      <c r="J2" s="6"/>
      <c r="K2" s="6"/>
      <c r="L2" s="6"/>
    </row>
    <row r="3" s="2" customFormat="1" ht="27" spans="1:12">
      <c r="A3" s="8"/>
      <c r="B3" s="8"/>
      <c r="C3" s="8"/>
      <c r="D3" s="8" t="s">
        <v>2</v>
      </c>
      <c r="E3" s="9">
        <v>45800</v>
      </c>
      <c r="F3" s="9"/>
      <c r="G3" s="10"/>
      <c r="H3" s="11"/>
      <c r="I3" s="37"/>
      <c r="J3" s="38"/>
      <c r="K3" s="38"/>
      <c r="L3" s="8"/>
    </row>
    <row r="4" s="2" customFormat="1" ht="15.75" spans="1:12">
      <c r="A4" s="8"/>
      <c r="B4" s="8"/>
      <c r="C4" s="8"/>
      <c r="D4" s="12" t="s">
        <v>3</v>
      </c>
      <c r="E4" s="13" t="s">
        <v>72</v>
      </c>
      <c r="F4" s="13"/>
      <c r="G4" s="14"/>
      <c r="H4" s="15"/>
      <c r="I4" s="39"/>
      <c r="J4" s="40"/>
      <c r="K4" s="40"/>
      <c r="L4" s="39"/>
    </row>
    <row r="5" s="3" customFormat="1" ht="26.25" spans="1:19">
      <c r="A5" s="8"/>
      <c r="B5" s="12"/>
      <c r="C5" s="8"/>
      <c r="D5" s="8"/>
      <c r="E5" s="8" t="s">
        <v>5</v>
      </c>
      <c r="F5" s="8"/>
      <c r="G5" s="16"/>
      <c r="H5" s="11"/>
      <c r="I5" s="37"/>
      <c r="J5" s="38"/>
      <c r="K5" s="38"/>
      <c r="L5" s="8"/>
      <c r="Q5" s="2"/>
      <c r="R5" s="2"/>
      <c r="S5" s="2"/>
    </row>
    <row r="6" s="4" customFormat="1" ht="45" spans="1:12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2" t="s">
        <v>13</v>
      </c>
      <c r="I6" s="21" t="s">
        <v>14</v>
      </c>
      <c r="J6" s="21" t="s">
        <v>15</v>
      </c>
      <c r="K6" s="21" t="s">
        <v>16</v>
      </c>
      <c r="L6" s="18" t="s">
        <v>17</v>
      </c>
    </row>
    <row r="7" s="4" customFormat="1" ht="28.5" spans="1:12">
      <c r="A7" s="23" t="s">
        <v>18</v>
      </c>
      <c r="B7" s="24" t="s">
        <v>19</v>
      </c>
      <c r="C7" s="25" t="s">
        <v>20</v>
      </c>
      <c r="D7" s="26" t="s">
        <v>21</v>
      </c>
      <c r="E7" s="27" t="s">
        <v>22</v>
      </c>
      <c r="F7" s="28" t="s">
        <v>23</v>
      </c>
      <c r="G7" s="26" t="s">
        <v>24</v>
      </c>
      <c r="H7" s="29" t="s">
        <v>25</v>
      </c>
      <c r="I7" s="26" t="s">
        <v>26</v>
      </c>
      <c r="J7" s="26" t="s">
        <v>27</v>
      </c>
      <c r="K7" s="26" t="s">
        <v>28</v>
      </c>
      <c r="L7" s="24" t="s">
        <v>29</v>
      </c>
    </row>
    <row r="8" s="4" customFormat="1" ht="68" customHeight="1" spans="1:12">
      <c r="A8" s="30" t="s">
        <v>30</v>
      </c>
      <c r="B8" s="31" t="s">
        <v>73</v>
      </c>
      <c r="C8" s="32" t="s">
        <v>32</v>
      </c>
      <c r="D8" s="33"/>
      <c r="E8" s="33"/>
      <c r="F8" s="32">
        <v>20000</v>
      </c>
      <c r="G8" s="34">
        <f>(F8*0.05)</f>
        <v>1000</v>
      </c>
      <c r="H8" s="34">
        <f>SUM(F8:G8)</f>
        <v>21000</v>
      </c>
      <c r="I8" s="41" t="s">
        <v>35</v>
      </c>
      <c r="J8" s="33" t="s">
        <v>74</v>
      </c>
      <c r="K8" s="33" t="s">
        <v>75</v>
      </c>
      <c r="L8" s="32" t="s">
        <v>38</v>
      </c>
    </row>
    <row r="9" s="4" customFormat="1" ht="15" spans="1:12">
      <c r="A9" s="35" t="s">
        <v>49</v>
      </c>
      <c r="B9" s="36"/>
      <c r="C9" s="36"/>
      <c r="D9" s="33"/>
      <c r="E9" s="36"/>
      <c r="F9" s="32">
        <f>SUM(F8:F8)</f>
        <v>20000</v>
      </c>
      <c r="G9" s="34">
        <f>(F9*0.05)</f>
        <v>1000</v>
      </c>
      <c r="H9" s="34">
        <f>SUM(F9:G9)</f>
        <v>21000</v>
      </c>
      <c r="I9" s="42"/>
      <c r="J9" s="42"/>
      <c r="K9" s="42"/>
      <c r="L9" s="42"/>
    </row>
  </sheetData>
  <mergeCells count="4">
    <mergeCell ref="A1:L1"/>
    <mergeCell ref="A2:L2"/>
    <mergeCell ref="E3:F3"/>
    <mergeCell ref="E4:F4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洗标</vt:lpstr>
      <vt:lpstr>箱唛扫码</vt:lpstr>
      <vt:lpstr>警告标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2025-05-23T11:24:08Z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6D85A00945BA45BBBBF98430791FAA73_12</vt:lpwstr>
  </property>
</Properties>
</file>