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<sst xmlns="http://schemas.openxmlformats.org/spreadsheetml/2006/main" count="144" uniqueCount="74">
  <si>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</si>
  <si>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</si>
  <si>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</si>
  <si>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</si>
  <si>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SF3173079489274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</si>
  <si>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</si>
  <si>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</si>
  <si>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</si>
  <si>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</si>
  <si>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</si>
  <si>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</si>
  <si>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</si>
  <si>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</si>
  <si>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</si>
  <si>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</si>
  <si>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</si>
  <si>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</si>
  <si>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</si>
  <si>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</si>
  <si>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</si>
  <si>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</si>
  <si>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</si>
  <si>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</si>
  <si>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</si>
  <si>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</si>
  <si>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</si>
  <si>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</si>
  <si>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</si>
  <si>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</si>
  <si>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79175-01 
79177-01
79176-01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</si>
  <si>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</si>
  <si>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7120-693</t>
  </si>
  <si>
    <t>712</t>
  </si>
  <si>
    <t>XS</t>
  </si>
  <si>
    <t>1/2</t>
  </si>
  <si>
    <t>14.2</t>
  </si>
  <si>
    <t>14.6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</si>
  <si>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</si>
  <si>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</si>
  <si>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</si>
  <si>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</si>
  <si>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</si>
  <si>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</si>
  <si>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</si>
  <si>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</si>
  <si>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</si>
  <si>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</si>
  <si>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</si>
  <si>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</si>
  <si>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</si>
  <si>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</si>
  <si>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</si>
  <si>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</si>
  <si>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</si>
  <si>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</si>
  <si>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</si>
  <si>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</si>
  <si>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</si>
  <si>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</si>
  <si>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</si>
  <si>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</si>
  <si>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14.6kg</t>
  </si>
  <si>
    <t>Made In China</t>
  </si>
  <si>
    <t>Net Weight（净重）</t>
  </si>
  <si>
    <t>14.2kg</t>
  </si>
  <si>
    <t>Remark（备注）</t>
  </si>
  <si>
    <t>07120693800015</t>
  </si>
  <si>
    <t>07120693800022</t>
  </si>
  <si>
    <t>07120693800039</t>
  </si>
  <si>
    <t>07120693800046</t>
  </si>
  <si>
    <t>07120693712011</t>
  </si>
  <si>
    <t>07120693712028</t>
  </si>
  <si>
    <t>07120693712035</t>
  </si>
  <si>
    <t>07120693712042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</si>
</sst>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238125</xdr:rowOff>
    </xdr:from>
    <xdr:to>
      <xdr:col>8</xdr:col>
      <xdr:colOff>53975</xdr:colOff>
      <xdr:row>4</xdr:row>
      <xdr:rowOff>146050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904875"/>
          <a:ext cx="1349375" cy="431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247650</xdr:rowOff>
    </xdr:from>
    <xdr:to>
      <xdr:col>1</xdr:col>
      <xdr:colOff>1381125</xdr:colOff>
      <xdr:row>6</xdr:row>
      <xdr:rowOff>1172210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3800475"/>
          <a:ext cx="1323975" cy="924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67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035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16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410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1381125</xdr:colOff>
      <xdr:row>19</xdr:row>
      <xdr:rowOff>1172210</xdr:rowOff>
    </xdr:to>
    <xdr:pic>
      <xdr:nvPicPr>
        <xdr:cNvPr id="9" name="图片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9991725"/>
          <a:ext cx="1323975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21" sqref="G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6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2896</v>
      </c>
      <c r="G8" s="53">
        <f>F8*0.05</f>
        <v>144.8</v>
      </c>
      <c r="H8" s="53">
        <f>F8+G8</f>
        <v>3040.8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</row>
    <row r="9" s="19" customFormat="1" ht="20" customHeight="1" spans="1:16">
      <c r="A9" s="49"/>
      <c r="B9" s="50"/>
      <c r="C9" s="10"/>
      <c r="D9" s="51"/>
      <c r="E9" s="52" t="s">
        <v>38</v>
      </c>
      <c r="F9" s="53">
        <v>5196</v>
      </c>
      <c r="G9" s="53">
        <f t="shared" ref="G9:G26" si="0">F9*0.05</f>
        <v>259.8</v>
      </c>
      <c r="H9" s="53">
        <f t="shared" ref="H9:H26" si="1">F9+G9</f>
        <v>5455.8</v>
      </c>
      <c r="I9" s="65"/>
      <c r="J9" s="66"/>
      <c r="K9" s="66"/>
      <c r="L9" s="66"/>
      <c r="M9" s="64"/>
      <c r="N9" s="64"/>
      <c r="O9" s="64"/>
      <c r="P9" s="64"/>
    </row>
    <row r="10" s="19" customFormat="1" ht="20" customHeight="1" spans="1:16">
      <c r="A10" s="49"/>
      <c r="B10" s="50"/>
      <c r="C10" s="10"/>
      <c r="D10" s="51"/>
      <c r="E10" s="52" t="s">
        <v>39</v>
      </c>
      <c r="F10" s="53">
        <v>3528</v>
      </c>
      <c r="G10" s="53">
        <f t="shared" si="0"/>
        <v>176.4</v>
      </c>
      <c r="H10" s="53">
        <f t="shared" si="1"/>
        <v>3704.4</v>
      </c>
      <c r="I10" s="65"/>
      <c r="J10" s="66"/>
      <c r="K10" s="66"/>
      <c r="L10" s="66"/>
      <c r="M10" s="64"/>
      <c r="N10" s="64"/>
      <c r="O10" s="64"/>
      <c r="P10" s="64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984</v>
      </c>
      <c r="G11" s="53">
        <f t="shared" si="0"/>
        <v>49.2</v>
      </c>
      <c r="H11" s="53">
        <f t="shared" si="1"/>
        <v>1033.2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45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12604</v>
      </c>
      <c r="G12" s="53">
        <f t="shared" si="0"/>
        <v>630.2</v>
      </c>
      <c r="H12" s="53">
        <f t="shared" si="1"/>
        <v>13234.2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45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 t="shared" ref="F13:F15" si="2">SUM(F12:F12)</f>
        <v>12604</v>
      </c>
      <c r="G13" s="53">
        <f t="shared" si="0"/>
        <v>630.2</v>
      </c>
      <c r="H13" s="53">
        <f t="shared" si="1"/>
        <v>13234.2</v>
      </c>
      <c r="I13" s="65"/>
      <c r="J13" s="66"/>
      <c r="K13" s="66"/>
      <c r="L13" s="66"/>
    </row>
    <row r="14" s="19" customFormat="1" ht="45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 t="shared" si="2"/>
        <v>12604</v>
      </c>
      <c r="G14" s="53">
        <f t="shared" si="0"/>
        <v>630.2</v>
      </c>
      <c r="H14" s="53">
        <f t="shared" si="1"/>
        <v>13234.2</v>
      </c>
      <c r="I14" s="65"/>
      <c r="J14" s="66"/>
      <c r="K14" s="66"/>
      <c r="L14" s="66"/>
    </row>
    <row r="15" s="19" customFormat="1" ht="45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 t="shared" si="2"/>
        <v>12604</v>
      </c>
      <c r="G15" s="53">
        <f t="shared" si="0"/>
        <v>630.2</v>
      </c>
      <c r="H15" s="53">
        <f t="shared" si="1"/>
        <v>13234.2</v>
      </c>
      <c r="I15" s="65"/>
      <c r="J15" s="66"/>
      <c r="K15" s="66"/>
      <c r="L15" s="66"/>
    </row>
    <row r="16" s="19" customFormat="1" ht="45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SUM(F13:F13)</f>
        <v>12604</v>
      </c>
      <c r="G16" s="53">
        <f t="shared" si="0"/>
        <v>630.2</v>
      </c>
      <c r="H16" s="53">
        <f t="shared" si="1"/>
        <v>13234.2</v>
      </c>
      <c r="I16" s="65"/>
      <c r="J16" s="66"/>
      <c r="K16" s="66"/>
      <c r="L16" s="66"/>
    </row>
    <row r="17" s="19" customFormat="1" ht="20" customHeight="1" spans="1:17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2896</v>
      </c>
      <c r="G17" s="53">
        <f t="shared" si="0"/>
        <v>144.8</v>
      </c>
      <c r="H17" s="53">
        <f t="shared" si="1"/>
        <v>3040.8</v>
      </c>
      <c r="I17" s="62" t="s">
        <v>47</v>
      </c>
      <c r="J17" s="63" t="s">
        <v>35</v>
      </c>
      <c r="K17" s="63" t="s">
        <v>36</v>
      </c>
      <c r="L17" s="63" t="s">
        <v>37</v>
      </c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38</v>
      </c>
      <c r="F18" s="53">
        <v>5196</v>
      </c>
      <c r="G18" s="53">
        <f t="shared" si="0"/>
        <v>259.8</v>
      </c>
      <c r="H18" s="53">
        <f t="shared" si="1"/>
        <v>5455.8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39</v>
      </c>
      <c r="F19" s="53">
        <v>3528</v>
      </c>
      <c r="G19" s="53">
        <f t="shared" si="0"/>
        <v>176.4</v>
      </c>
      <c r="H19" s="53">
        <f t="shared" si="1"/>
        <v>3704.4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40</v>
      </c>
      <c r="F20" s="53">
        <v>984</v>
      </c>
      <c r="G20" s="53">
        <f t="shared" si="0"/>
        <v>49.2</v>
      </c>
      <c r="H20" s="53">
        <f t="shared" si="1"/>
        <v>1033.2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45" spans="1:17">
      <c r="A21" s="8" t="s">
        <v>29</v>
      </c>
      <c r="B21" s="50" t="s">
        <v>41</v>
      </c>
      <c r="C21" s="10" t="s">
        <v>31</v>
      </c>
      <c r="D21" s="51" t="s">
        <v>46</v>
      </c>
      <c r="E21" s="54"/>
      <c r="F21" s="55">
        <f>SUM(F17:F20)</f>
        <v>12604</v>
      </c>
      <c r="G21" s="53">
        <f t="shared" si="0"/>
        <v>630.2</v>
      </c>
      <c r="H21" s="53">
        <f t="shared" si="1"/>
        <v>13234.2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45" spans="1:12">
      <c r="A22" s="8" t="s">
        <v>29</v>
      </c>
      <c r="B22" s="50" t="s">
        <v>42</v>
      </c>
      <c r="C22" s="10" t="s">
        <v>31</v>
      </c>
      <c r="D22" s="51" t="s">
        <v>46</v>
      </c>
      <c r="E22" s="54"/>
      <c r="F22" s="55">
        <f t="shared" ref="F22:F24" si="3">SUM(F21:F21)</f>
        <v>12604</v>
      </c>
      <c r="G22" s="53">
        <f t="shared" si="0"/>
        <v>630.2</v>
      </c>
      <c r="H22" s="53">
        <f t="shared" si="1"/>
        <v>13234.2</v>
      </c>
      <c r="I22" s="65"/>
      <c r="J22" s="66"/>
      <c r="K22" s="66"/>
      <c r="L22" s="66"/>
    </row>
    <row r="23" s="19" customFormat="1" ht="45" spans="1:12">
      <c r="A23" s="8" t="s">
        <v>29</v>
      </c>
      <c r="B23" s="50" t="s">
        <v>43</v>
      </c>
      <c r="C23" s="10" t="s">
        <v>31</v>
      </c>
      <c r="D23" s="51" t="s">
        <v>46</v>
      </c>
      <c r="E23" s="54"/>
      <c r="F23" s="55">
        <f t="shared" si="3"/>
        <v>12604</v>
      </c>
      <c r="G23" s="53">
        <f t="shared" si="0"/>
        <v>630.2</v>
      </c>
      <c r="H23" s="53">
        <f t="shared" si="1"/>
        <v>13234.2</v>
      </c>
      <c r="I23" s="65"/>
      <c r="J23" s="66"/>
      <c r="K23" s="66"/>
      <c r="L23" s="66"/>
    </row>
    <row r="24" s="19" customFormat="1" ht="45" spans="1:12">
      <c r="A24" s="8" t="s">
        <v>29</v>
      </c>
      <c r="B24" s="50" t="s">
        <v>44</v>
      </c>
      <c r="C24" s="10" t="s">
        <v>31</v>
      </c>
      <c r="D24" s="51" t="s">
        <v>46</v>
      </c>
      <c r="E24" s="54"/>
      <c r="F24" s="55">
        <f t="shared" si="3"/>
        <v>12604</v>
      </c>
      <c r="G24" s="53">
        <f t="shared" si="0"/>
        <v>630.2</v>
      </c>
      <c r="H24" s="53">
        <f t="shared" si="1"/>
        <v>13234.2</v>
      </c>
      <c r="I24" s="65"/>
      <c r="J24" s="66"/>
      <c r="K24" s="66"/>
      <c r="L24" s="66"/>
    </row>
    <row r="25" s="19" customFormat="1" ht="45" spans="1:12">
      <c r="A25" s="8" t="s">
        <v>29</v>
      </c>
      <c r="B25" s="50" t="s">
        <v>45</v>
      </c>
      <c r="C25" s="10" t="s">
        <v>31</v>
      </c>
      <c r="D25" s="51" t="s">
        <v>46</v>
      </c>
      <c r="E25" s="54"/>
      <c r="F25" s="55">
        <f>SUM(F22:F22)</f>
        <v>12604</v>
      </c>
      <c r="G25" s="53">
        <f t="shared" si="0"/>
        <v>630.2</v>
      </c>
      <c r="H25" s="53">
        <f t="shared" si="1"/>
        <v>13234.2</v>
      </c>
      <c r="I25" s="65"/>
      <c r="J25" s="66"/>
      <c r="K25" s="66"/>
      <c r="L25" s="66"/>
    </row>
    <row r="26" s="19" customFormat="1" ht="15" spans="1:12">
      <c r="A26" s="56" t="s">
        <v>48</v>
      </c>
      <c r="B26" s="57"/>
      <c r="C26" s="57"/>
      <c r="D26" s="51"/>
      <c r="E26" s="57"/>
      <c r="F26" s="10">
        <f>SUM(F8:F25)</f>
        <v>151248</v>
      </c>
      <c r="G26" s="53">
        <f t="shared" si="0"/>
        <v>7562.4</v>
      </c>
      <c r="H26" s="53">
        <f t="shared" si="1"/>
        <v>158810.4</v>
      </c>
      <c r="I26" s="68"/>
      <c r="J26" s="68"/>
      <c r="K26" s="68"/>
      <c r="L26" s="68"/>
    </row>
  </sheetData>
  <mergeCells count="20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16"/>
    <mergeCell ref="I17:I25"/>
    <mergeCell ref="J8:J16"/>
    <mergeCell ref="J17:J25"/>
    <mergeCell ref="K8:K16"/>
    <mergeCell ref="K17:K25"/>
    <mergeCell ref="L8:L16"/>
    <mergeCell ref="L17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opLeftCell="A16" workbookViewId="0">
      <selection activeCell="A36" sqref="A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4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45.75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31</v>
      </c>
      <c r="C17" s="9"/>
    </row>
    <row r="18" s="1" customFormat="1" ht="108" customHeight="1" spans="1:3">
      <c r="A18" s="5" t="s">
        <v>52</v>
      </c>
      <c r="B18" s="11" t="s">
        <v>53</v>
      </c>
      <c r="C18" s="12" t="s">
        <v>54</v>
      </c>
    </row>
    <row r="19" s="1" customFormat="1" ht="14.25" spans="1:3">
      <c r="A19" s="5" t="s">
        <v>55</v>
      </c>
      <c r="B19" s="13" t="s">
        <v>56</v>
      </c>
      <c r="C19" s="14" t="s">
        <v>47</v>
      </c>
    </row>
    <row r="20" s="1" customFormat="1" ht="123" customHeight="1" spans="1:3">
      <c r="A20" s="5" t="s">
        <v>57</v>
      </c>
      <c r="B20" s="13"/>
      <c r="C20" s="14"/>
    </row>
    <row r="21" s="1" customFormat="1" ht="14.25" spans="1:3">
      <c r="A21" s="5" t="s">
        <v>58</v>
      </c>
      <c r="B21" s="15" t="s">
        <v>37</v>
      </c>
      <c r="C21" s="16" t="s">
        <v>59</v>
      </c>
    </row>
    <row r="22" s="1" customFormat="1" ht="14.25" spans="1:3">
      <c r="A22" s="5" t="s">
        <v>60</v>
      </c>
      <c r="B22" s="17" t="s">
        <v>61</v>
      </c>
      <c r="C22" s="9" t="s">
        <v>62</v>
      </c>
    </row>
    <row r="23" s="1" customFormat="1" ht="14.25" spans="1:3">
      <c r="A23" s="5" t="s">
        <v>63</v>
      </c>
      <c r="B23" s="17" t="s">
        <v>64</v>
      </c>
      <c r="C23" s="9"/>
    </row>
    <row r="24" s="1" customFormat="1" ht="14.25" spans="1:3">
      <c r="A24" s="5" t="s">
        <v>65</v>
      </c>
      <c r="B24" s="17"/>
      <c r="C24" s="18"/>
    </row>
    <row r="28" spans="1:1">
      <c r="A28" s="69" t="s">
        <v>66</v>
      </c>
    </row>
    <row r="29" spans="1:1">
      <c r="A29" s="69" t="s">
        <v>67</v>
      </c>
    </row>
    <row r="30" spans="1:1">
      <c r="A30" s="69" t="s">
        <v>68</v>
      </c>
    </row>
    <row r="31" spans="1:1">
      <c r="A31" s="69" t="s">
        <v>69</v>
      </c>
    </row>
    <row r="32" spans="1:1">
      <c r="A32" s="69" t="s">
        <v>70</v>
      </c>
    </row>
    <row r="33" spans="1:1">
      <c r="A33" s="69" t="s">
        <v>71</v>
      </c>
    </row>
    <row r="34" spans="1:1">
      <c r="A34" s="69" t="s">
        <v>72</v>
      </c>
    </row>
    <row r="35" spans="1:1">
      <c r="A35" s="69" t="s">
        <v>73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2025-05-20T08:49:00Z</dcterms:created>
  <dcterms:modified xsi:type="dcterms:W3CDTF">2025-05-23T11:11:21Z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44C03055D8944851919418526BBD1F3A_11</vt:lpwstr>
  </property>
  <property fmtid="{D5CDD505-2E9C-101B-9397-08002B2CF9AE}" pid="3" name="KSOProductBuildVer">
    <vt:lpwstr>2052-12.1.0.21171</vt:lpwstr>
  </property>
</Properties>
</file>