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<sst xmlns="http://schemas.openxmlformats.org/spreadsheetml/2006/main" count="96" uniqueCount="75">
  <si>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</si>
  <si>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</si>
  <si>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</si>
  <si>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</si>
  <si>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SF3181950733720</t>
  </si>
  <si>
    <t xml:space="preserve"> XMNCT9999999A--新云峰--王学菊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</si>
  <si>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</si>
  <si>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</si>
  <si>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</si>
  <si>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</si>
  <si>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</si>
  <si>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</si>
  <si>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</si>
  <si>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</si>
  <si>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</si>
  <si>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</si>
  <si>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</si>
  <si>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</si>
  <si>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</si>
  <si>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</si>
  <si>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</si>
  <si>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</si>
  <si>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</si>
  <si>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</si>
  <si>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</si>
  <si>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</si>
  <si>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</si>
  <si>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</si>
  <si>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</si>
  <si>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</si>
  <si>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78238-01
78258-01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</si>
  <si>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</si>
  <si>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6789-741</t>
  </si>
  <si>
    <t>800</t>
  </si>
  <si>
    <t>S</t>
  </si>
  <si>
    <t>1/1</t>
  </si>
  <si>
    <t>1.4</t>
  </si>
  <si>
    <t>1.8</t>
  </si>
  <si>
    <t>20*20*30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</si>
  <si>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</si>
  <si>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</si>
  <si>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</si>
  <si>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</si>
  <si>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</si>
  <si>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</si>
  <si>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</si>
  <si>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</si>
  <si>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</si>
  <si>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</si>
  <si>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</si>
  <si>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</si>
  <si>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</t>
  </si>
  <si>
    <t>Buyer 客户</t>
  </si>
  <si>
    <t>BSK</t>
  </si>
  <si>
    <t>Style Name 款名</t>
  </si>
  <si>
    <t>MALBEC</t>
  </si>
  <si>
    <t>Style No 款号</t>
  </si>
  <si>
    <r>
      <rPr>
        <sz val="16"/>
        <rFont val="Verdana"/>
        <charset val="134"/>
      </rPr>
      <t xml:space="preserve">6789-741  </t>
    </r>
    <r>
      <rPr>
        <sz val="16"/>
        <rFont val="宋体"/>
        <charset val="134"/>
      </rPr>
      <t>款</t>
    </r>
  </si>
  <si>
    <t>Color 颜色</t>
  </si>
  <si>
    <r>
      <rPr>
        <sz val="16"/>
        <rFont val="Verdana"/>
        <charset val="134"/>
      </rPr>
      <t>800</t>
    </r>
    <r>
      <rPr>
        <sz val="16"/>
        <rFont val="宋体"/>
        <charset val="134"/>
      </rPr>
      <t>色</t>
    </r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</si>
  <si>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</si>
  <si>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</si>
  <si>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7565pcs</t>
  </si>
  <si>
    <t>Lot 缸号/卷号</t>
  </si>
  <si>
    <t>06789741605029</t>
  </si>
  <si>
    <t>Weight 重量</t>
  </si>
  <si>
    <t>1.8kg</t>
  </si>
  <si>
    <t>06789741605036</t>
  </si>
  <si>
    <t>Made in China to Cambodia</t>
  </si>
  <si>
    <t>06789741605043</t>
  </si>
  <si>
    <t>06789741605050</t>
  </si>
  <si>
    <t>06789741800028</t>
  </si>
  <si>
    <t>06789741800035</t>
  </si>
  <si>
    <t>06789741800042</t>
  </si>
  <si>
    <t>06789741800059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</si>
</sst>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</xdr:row>
      <xdr:rowOff>200025</xdr:rowOff>
    </xdr:from>
    <xdr:to>
      <xdr:col>11</xdr:col>
      <xdr:colOff>147320</xdr:colOff>
      <xdr:row>4</xdr:row>
      <xdr:rowOff>247650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3125" y="866775"/>
          <a:ext cx="3442970" cy="571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T14" sqref="T14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45799</v>
      </c>
      <c r="F3" s="15"/>
      <c r="G3" s="16"/>
      <c r="H3" s="17"/>
      <c r="I3" s="48"/>
      <c r="J3" s="49"/>
      <c r="K3" s="49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6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7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391</v>
      </c>
      <c r="G8" s="42">
        <f>F8*0.05</f>
        <v>19.55</v>
      </c>
      <c r="H8" s="42">
        <f>F8+G8</f>
        <v>410.55</v>
      </c>
      <c r="I8" s="52" t="s">
        <v>35</v>
      </c>
      <c r="J8" s="53" t="s">
        <v>36</v>
      </c>
      <c r="K8" s="53" t="s">
        <v>37</v>
      </c>
      <c r="L8" s="53" t="s">
        <v>38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39</v>
      </c>
      <c r="F9" s="42">
        <v>636</v>
      </c>
      <c r="G9" s="42">
        <f t="shared" ref="G9:G16" si="0">F9*0.05</f>
        <v>31.8</v>
      </c>
      <c r="H9" s="42">
        <f t="shared" ref="H9:H16" si="1">F9+G9</f>
        <v>667.8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40</v>
      </c>
      <c r="F10" s="42">
        <v>395</v>
      </c>
      <c r="G10" s="42">
        <f t="shared" si="0"/>
        <v>19.75</v>
      </c>
      <c r="H10" s="42">
        <f t="shared" si="1"/>
        <v>414.75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41</v>
      </c>
      <c r="F11" s="42">
        <v>91</v>
      </c>
      <c r="G11" s="42">
        <f t="shared" si="0"/>
        <v>4.55</v>
      </c>
      <c r="H11" s="42">
        <f t="shared" si="1"/>
        <v>95.55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30" spans="1:17">
      <c r="A12" s="43" t="s">
        <v>30</v>
      </c>
      <c r="B12" s="38" t="s">
        <v>42</v>
      </c>
      <c r="C12" s="39" t="s">
        <v>32</v>
      </c>
      <c r="D12" s="40" t="s">
        <v>33</v>
      </c>
      <c r="E12" s="44"/>
      <c r="F12" s="45">
        <f>SUM(F8:F11)</f>
        <v>1513</v>
      </c>
      <c r="G12" s="42">
        <f t="shared" si="0"/>
        <v>75.65</v>
      </c>
      <c r="H12" s="42">
        <f t="shared" si="1"/>
        <v>1588.65</v>
      </c>
      <c r="I12" s="55"/>
      <c r="J12" s="56"/>
      <c r="K12" s="56"/>
      <c r="L12" s="56"/>
      <c r="M12" s="57"/>
      <c r="N12" s="54"/>
      <c r="O12" s="57"/>
      <c r="P12" s="54"/>
      <c r="Q12" s="57"/>
    </row>
    <row r="13" s="7" customFormat="1" ht="30" spans="1:12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SUM(F12:F12)</f>
        <v>1513</v>
      </c>
      <c r="G13" s="42">
        <f t="shared" si="0"/>
        <v>75.65</v>
      </c>
      <c r="H13" s="42">
        <f t="shared" si="1"/>
        <v>1588.65</v>
      </c>
      <c r="I13" s="55"/>
      <c r="J13" s="56"/>
      <c r="K13" s="56"/>
      <c r="L13" s="56"/>
    </row>
    <row r="14" s="7" customFormat="1" ht="30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>SUM(F13:F13)</f>
        <v>1513</v>
      </c>
      <c r="G14" s="42">
        <f t="shared" si="0"/>
        <v>75.65</v>
      </c>
      <c r="H14" s="42">
        <f t="shared" si="1"/>
        <v>1588.65</v>
      </c>
      <c r="I14" s="55"/>
      <c r="J14" s="56"/>
      <c r="K14" s="56"/>
      <c r="L14" s="56"/>
    </row>
    <row r="15" s="7" customFormat="1" ht="30" spans="1:12">
      <c r="A15" s="43" t="s">
        <v>30</v>
      </c>
      <c r="B15" s="38" t="s">
        <v>45</v>
      </c>
      <c r="C15" s="39" t="s">
        <v>32</v>
      </c>
      <c r="D15" s="40" t="s">
        <v>33</v>
      </c>
      <c r="E15" s="44"/>
      <c r="F15" s="45">
        <f>SUM(F13:F13)</f>
        <v>1513</v>
      </c>
      <c r="G15" s="42">
        <f t="shared" si="0"/>
        <v>75.65</v>
      </c>
      <c r="H15" s="42">
        <f t="shared" si="1"/>
        <v>1588.65</v>
      </c>
      <c r="I15" s="55"/>
      <c r="J15" s="56"/>
      <c r="K15" s="56"/>
      <c r="L15" s="56"/>
    </row>
    <row r="16" s="7" customFormat="1" ht="15" spans="1:12">
      <c r="A16" s="46" t="s">
        <v>46</v>
      </c>
      <c r="B16" s="47"/>
      <c r="C16" s="47"/>
      <c r="D16" s="40"/>
      <c r="E16" s="47"/>
      <c r="F16" s="39">
        <f>SUM(F8:F15)</f>
        <v>7565</v>
      </c>
      <c r="G16" s="42">
        <f t="shared" si="0"/>
        <v>378.25</v>
      </c>
      <c r="H16" s="42">
        <f t="shared" si="1"/>
        <v>7943.25</v>
      </c>
      <c r="I16" s="58"/>
      <c r="J16" s="58"/>
      <c r="K16" s="58"/>
      <c r="L16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5" workbookViewId="0">
      <selection activeCell="G27" sqref="G27"/>
    </sheetView>
  </sheetViews>
  <sheetFormatPr defaultColWidth="9" defaultRowHeight="13.5" outlineLevelCol="6"/>
  <cols>
    <col min="1" max="1" width="32.875" customWidth="1"/>
    <col min="2" max="2" width="34.375" customWidth="1"/>
  </cols>
  <sheetData>
    <row r="1" ht="25" customHeight="1" spans="1:2">
      <c r="A1" s="1" t="s">
        <v>47</v>
      </c>
      <c r="B1" s="1"/>
    </row>
    <row r="2" ht="25" customHeight="1" spans="1:2">
      <c r="A2" s="2" t="s">
        <v>48</v>
      </c>
      <c r="B2" s="3" t="s">
        <v>49</v>
      </c>
    </row>
    <row r="3" ht="25" customHeight="1" spans="1:2">
      <c r="A3" s="2" t="s">
        <v>50</v>
      </c>
      <c r="B3" s="3" t="s">
        <v>51</v>
      </c>
    </row>
    <row r="4" ht="25" customHeight="1" spans="1:2">
      <c r="A4" s="2" t="s">
        <v>52</v>
      </c>
      <c r="B4" s="3" t="s">
        <v>53</v>
      </c>
    </row>
    <row r="5" ht="25" customHeight="1" spans="1:2">
      <c r="A5" s="2" t="s">
        <v>54</v>
      </c>
      <c r="B5" s="3" t="s">
        <v>55</v>
      </c>
    </row>
    <row r="6" ht="25" customHeight="1" spans="1:2">
      <c r="A6" s="2" t="s">
        <v>56</v>
      </c>
      <c r="B6" s="3" t="s">
        <v>57</v>
      </c>
    </row>
    <row r="7" ht="25" customHeight="1" spans="1:2">
      <c r="A7" s="2" t="s">
        <v>58</v>
      </c>
      <c r="B7" s="3" t="s">
        <v>59</v>
      </c>
    </row>
    <row r="8" ht="25" customHeight="1" spans="1:2">
      <c r="A8" s="2" t="s">
        <v>60</v>
      </c>
      <c r="B8" s="2"/>
    </row>
    <row r="9" ht="25" customHeight="1" spans="1:2">
      <c r="A9" s="2" t="s">
        <v>61</v>
      </c>
      <c r="B9" s="4" t="s">
        <v>62</v>
      </c>
    </row>
    <row r="10" ht="25" customHeight="1" spans="1:7">
      <c r="A10" s="2" t="s">
        <v>63</v>
      </c>
      <c r="B10" s="5" t="s">
        <v>35</v>
      </c>
      <c r="G10" s="59" t="s">
        <v>64</v>
      </c>
    </row>
    <row r="11" ht="25" customHeight="1" spans="1:7">
      <c r="A11" s="2" t="s">
        <v>65</v>
      </c>
      <c r="B11" s="2" t="s">
        <v>66</v>
      </c>
      <c r="G11" s="59" t="s">
        <v>67</v>
      </c>
    </row>
    <row r="12" ht="25" customHeight="1" spans="1:7">
      <c r="A12" s="1" t="s">
        <v>68</v>
      </c>
      <c r="B12" s="1"/>
      <c r="G12" s="59" t="s">
        <v>69</v>
      </c>
    </row>
    <row r="13" customFormat="1" ht="25" customHeight="1" spans="7:7">
      <c r="G13" s="59" t="s">
        <v>70</v>
      </c>
    </row>
    <row r="14" customFormat="1" ht="25" customHeight="1" spans="7:7">
      <c r="G14" s="59" t="s">
        <v>64</v>
      </c>
    </row>
    <row r="15" customFormat="1" ht="25" customHeight="1" spans="7:7">
      <c r="G15" s="59" t="s">
        <v>67</v>
      </c>
    </row>
    <row r="16" customFormat="1" ht="25" customHeight="1" spans="7:7">
      <c r="G16" s="59" t="s">
        <v>69</v>
      </c>
    </row>
    <row r="17" customFormat="1" ht="25" customHeight="1" spans="7:7">
      <c r="G17" s="59" t="s">
        <v>70</v>
      </c>
    </row>
    <row r="18" customFormat="1" ht="25" customHeight="1"/>
    <row r="19" customFormat="1" ht="25" customHeight="1" spans="7:7">
      <c r="G19" s="59" t="s">
        <v>71</v>
      </c>
    </row>
    <row r="20" customFormat="1" ht="25" customHeight="1" spans="7:7">
      <c r="G20" s="59" t="s">
        <v>72</v>
      </c>
    </row>
    <row r="21" customFormat="1" ht="25" customHeight="1" spans="7:7">
      <c r="G21" s="59" t="s">
        <v>73</v>
      </c>
    </row>
    <row r="22" customFormat="1" ht="25" customHeight="1" spans="7:7">
      <c r="G22" s="59" t="s">
        <v>74</v>
      </c>
    </row>
    <row r="23" customFormat="1" ht="25" customHeight="1" spans="7:7">
      <c r="G23" s="59" t="s">
        <v>71</v>
      </c>
    </row>
    <row r="24" customFormat="1" ht="25" customHeight="1" spans="7:7">
      <c r="G24" s="59" t="s">
        <v>72</v>
      </c>
    </row>
    <row r="25" customFormat="1" ht="25" customHeight="1" spans="7:7">
      <c r="G25" s="59" t="s">
        <v>73</v>
      </c>
    </row>
    <row r="26" customFormat="1" ht="25" customHeight="1" spans="7:7">
      <c r="G26" s="59" t="s">
        <v>74</v>
      </c>
    </row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2025-05-21T02:08:00Z</dcterms:created>
  <dcterms:modified xsi:type="dcterms:W3CDTF">2025-05-22T13:21:47Z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A60044BD2903406F8FC52CF4D6FF0F95_11</vt:lpwstr>
  </property>
  <property fmtid="{D5CDD505-2E9C-101B-9397-08002B2CF9AE}" pid="3" name="KSOProductBuildVer">
    <vt:lpwstr>2052-12.1.0.21171</vt:lpwstr>
  </property>
</Properties>
</file>