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<sst xmlns="http://schemas.openxmlformats.org/spreadsheetml/2006/main" count="122" uniqueCount="70">
  <si>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</si>
  <si>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</si>
  <si>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</si>
  <si>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</si>
  <si>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SF3181374241639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</si>
  <si>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</si>
  <si>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</si>
  <si>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</si>
  <si>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</si>
  <si>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</si>
  <si>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</si>
  <si>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</si>
  <si>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</si>
  <si>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</si>
  <si>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</si>
  <si>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</si>
  <si>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</si>
  <si>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</si>
  <si>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</si>
  <si>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</si>
  <si>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</si>
  <si>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</si>
  <si>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</si>
  <si>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</si>
  <si>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</si>
  <si>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</si>
  <si>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</si>
  <si>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</si>
  <si>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</si>
  <si>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80373-01 
80374-01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</si>
  <si>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</si>
  <si>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6985-693</t>
  </si>
  <si>
    <t>400</t>
  </si>
  <si>
    <t>XXS</t>
  </si>
  <si>
    <t>1/2</t>
  </si>
  <si>
    <t>8</t>
  </si>
  <si>
    <t>8.4</t>
  </si>
  <si>
    <t>20*30*40</t>
  </si>
  <si>
    <t>XS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</si>
  <si>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</si>
  <si>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</si>
  <si>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</si>
  <si>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</si>
  <si>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</si>
  <si>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</si>
  <si>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802</t>
  </si>
  <si>
    <t>2/2</t>
  </si>
  <si>
    <t>14.2</t>
  </si>
  <si>
    <t>14.6</t>
  </si>
  <si>
    <t>30*40*50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</si>
  <si>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</si>
  <si>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</si>
  <si>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</si>
  <si>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</si>
  <si>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</si>
  <si>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</si>
  <si>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</si>
  <si>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</si>
  <si>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</si>
  <si>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</si>
  <si>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</si>
  <si>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</si>
  <si>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</si>
  <si>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8.4KG</t>
  </si>
  <si>
    <t>Made In China</t>
  </si>
  <si>
    <t>Net Weight（净重）</t>
  </si>
  <si>
    <t>8KG</t>
  </si>
  <si>
    <t>Remark（备注）</t>
  </si>
  <si>
    <t>14.6KG</t>
  </si>
  <si>
    <t>14.2KG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</si>
</sst>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4" borderId="15" applyNumberFormat="0" applyAlignment="0" applyProtection="0">
      <alignment vertical="center"/>
    </xf>
    <xf numFmtId="0" fontId="29" fillId="5" borderId="17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8</xdr:col>
      <xdr:colOff>180975</xdr:colOff>
      <xdr:row>4</xdr:row>
      <xdr:rowOff>152400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1552575" cy="342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41275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6</xdr:row>
      <xdr:rowOff>180975</xdr:rowOff>
    </xdr:from>
    <xdr:to>
      <xdr:col>1</xdr:col>
      <xdr:colOff>1476375</xdr:colOff>
      <xdr:row>6</xdr:row>
      <xdr:rowOff>1172210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85975" y="3543300"/>
          <a:ext cx="1352550" cy="991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13</xdr:row>
      <xdr:rowOff>76200</xdr:rowOff>
    </xdr:from>
    <xdr:to>
      <xdr:col>0</xdr:col>
      <xdr:colOff>1829433</xdr:colOff>
      <xdr:row>13</xdr:row>
      <xdr:rowOff>523875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607695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14</xdr:row>
      <xdr:rowOff>133350</xdr:rowOff>
    </xdr:from>
    <xdr:to>
      <xdr:col>2</xdr:col>
      <xdr:colOff>1562100</xdr:colOff>
      <xdr:row>15</xdr:row>
      <xdr:rowOff>82550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684530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1762760</xdr:colOff>
      <xdr:row>17</xdr:row>
      <xdr:rowOff>41275</xdr:rowOff>
    </xdr:to>
    <xdr:pic>
      <xdr:nvPicPr>
        <xdr:cNvPr id="9" name="图片 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721995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95250</xdr:colOff>
      <xdr:row>19</xdr:row>
      <xdr:rowOff>171450</xdr:rowOff>
    </xdr:from>
    <xdr:to>
      <xdr:col>1</xdr:col>
      <xdr:colOff>1352550</xdr:colOff>
      <xdr:row>19</xdr:row>
      <xdr:rowOff>1019175</xdr:rowOff>
    </xdr:to>
    <xdr:pic>
      <xdr:nvPicPr>
        <xdr:cNvPr id="11" name="图片 1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057400" y="9534525"/>
          <a:ext cx="1257300" cy="847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4"/>
  <sheetViews>
    <sheetView tabSelected="1" workbookViewId="0">
      <selection activeCell="S15" sqref="R15:S15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45799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420</v>
      </c>
      <c r="G8" s="53">
        <f>F8*0.05</f>
        <v>21</v>
      </c>
      <c r="H8" s="53">
        <f>F8+G8</f>
        <v>441</v>
      </c>
      <c r="I8" s="62" t="s">
        <v>34</v>
      </c>
      <c r="J8" s="51" t="s">
        <v>35</v>
      </c>
      <c r="K8" s="51" t="s">
        <v>36</v>
      </c>
      <c r="L8" s="51" t="s">
        <v>37</v>
      </c>
      <c r="M8" s="63"/>
      <c r="N8" s="63"/>
      <c r="O8" s="63"/>
      <c r="Q8" s="64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1890</v>
      </c>
      <c r="G9" s="53">
        <f t="shared" ref="G9:G24" si="0">F9*0.05</f>
        <v>94.5</v>
      </c>
      <c r="H9" s="53">
        <f t="shared" ref="H9:H24" si="1">F9+G9</f>
        <v>1984.5</v>
      </c>
      <c r="I9" s="62"/>
      <c r="J9" s="51"/>
      <c r="K9" s="51"/>
      <c r="L9" s="51"/>
      <c r="M9" s="63"/>
      <c r="N9" s="63"/>
      <c r="O9" s="63"/>
      <c r="Q9" s="64"/>
    </row>
    <row r="10" s="19" customFormat="1" ht="20" customHeight="1" spans="1:17">
      <c r="A10" s="49"/>
      <c r="B10" s="50"/>
      <c r="C10" s="10"/>
      <c r="D10" s="51"/>
      <c r="E10" s="52" t="s">
        <v>39</v>
      </c>
      <c r="F10" s="53">
        <v>3826</v>
      </c>
      <c r="G10" s="53">
        <f t="shared" si="0"/>
        <v>191.3</v>
      </c>
      <c r="H10" s="53">
        <f t="shared" si="1"/>
        <v>4017.3</v>
      </c>
      <c r="I10" s="62"/>
      <c r="J10" s="51"/>
      <c r="K10" s="51"/>
      <c r="L10" s="51"/>
      <c r="M10" s="63"/>
      <c r="N10" s="63"/>
      <c r="O10" s="63"/>
      <c r="Q10" s="64"/>
    </row>
    <row r="11" s="19" customFormat="1" ht="20" customHeight="1" spans="1:17">
      <c r="A11" s="49"/>
      <c r="B11" s="50"/>
      <c r="C11" s="10"/>
      <c r="D11" s="51"/>
      <c r="E11" s="52" t="s">
        <v>40</v>
      </c>
      <c r="F11" s="53">
        <v>2990</v>
      </c>
      <c r="G11" s="53">
        <f t="shared" si="0"/>
        <v>149.5</v>
      </c>
      <c r="H11" s="53">
        <f t="shared" si="1"/>
        <v>3139.5</v>
      </c>
      <c r="I11" s="62"/>
      <c r="J11" s="51"/>
      <c r="K11" s="51"/>
      <c r="L11" s="51"/>
      <c r="M11" s="63"/>
      <c r="N11" s="63"/>
      <c r="O11" s="63"/>
      <c r="Q11" s="64"/>
    </row>
    <row r="12" s="19" customFormat="1" ht="20" customHeight="1" spans="1:17">
      <c r="A12" s="49"/>
      <c r="B12" s="50"/>
      <c r="C12" s="10"/>
      <c r="D12" s="51"/>
      <c r="E12" s="52" t="s">
        <v>41</v>
      </c>
      <c r="F12" s="53">
        <v>1365</v>
      </c>
      <c r="G12" s="53">
        <f t="shared" si="0"/>
        <v>68.25</v>
      </c>
      <c r="H12" s="53">
        <f t="shared" si="1"/>
        <v>1433.25</v>
      </c>
      <c r="I12" s="62"/>
      <c r="J12" s="51"/>
      <c r="K12" s="51"/>
      <c r="L12" s="51"/>
      <c r="M12" s="63"/>
      <c r="N12" s="63"/>
      <c r="O12" s="63"/>
      <c r="P12" s="63"/>
      <c r="Q12" s="64"/>
    </row>
    <row r="13" s="19" customFormat="1" ht="30" spans="1:17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>SUM(F8:F12)</f>
        <v>10491</v>
      </c>
      <c r="G13" s="53">
        <f t="shared" si="0"/>
        <v>524.55</v>
      </c>
      <c r="H13" s="53">
        <f t="shared" si="1"/>
        <v>11015.55</v>
      </c>
      <c r="I13" s="62"/>
      <c r="J13" s="51"/>
      <c r="K13" s="51"/>
      <c r="L13" s="51"/>
      <c r="M13" s="64"/>
      <c r="N13" s="63"/>
      <c r="O13" s="64"/>
      <c r="P13" s="63"/>
      <c r="Q13" s="64"/>
    </row>
    <row r="14" s="19" customFormat="1" ht="30" spans="1:12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>SUM(F13:F13)</f>
        <v>10491</v>
      </c>
      <c r="G14" s="53">
        <f t="shared" si="0"/>
        <v>524.55</v>
      </c>
      <c r="H14" s="53">
        <f t="shared" si="1"/>
        <v>11015.55</v>
      </c>
      <c r="I14" s="62"/>
      <c r="J14" s="51"/>
      <c r="K14" s="51"/>
      <c r="L14" s="51"/>
    </row>
    <row r="15" s="19" customFormat="1" ht="30" spans="1:12">
      <c r="A15" s="8" t="s">
        <v>29</v>
      </c>
      <c r="B15" s="50" t="s">
        <v>44</v>
      </c>
      <c r="C15" s="10" t="s">
        <v>31</v>
      </c>
      <c r="D15" s="51" t="s">
        <v>32</v>
      </c>
      <c r="E15" s="54"/>
      <c r="F15" s="55">
        <f>SUM(F14:F14)</f>
        <v>10491</v>
      </c>
      <c r="G15" s="53">
        <f t="shared" si="0"/>
        <v>524.55</v>
      </c>
      <c r="H15" s="53">
        <f t="shared" si="1"/>
        <v>11015.55</v>
      </c>
      <c r="I15" s="62"/>
      <c r="J15" s="51"/>
      <c r="K15" s="51"/>
      <c r="L15" s="51"/>
    </row>
    <row r="16" s="19" customFormat="1" ht="20" customHeight="1" spans="1:17">
      <c r="A16" s="49" t="s">
        <v>29</v>
      </c>
      <c r="B16" s="50" t="s">
        <v>30</v>
      </c>
      <c r="C16" s="10" t="s">
        <v>31</v>
      </c>
      <c r="D16" s="51" t="s">
        <v>45</v>
      </c>
      <c r="E16" s="52" t="s">
        <v>33</v>
      </c>
      <c r="F16" s="53">
        <v>756</v>
      </c>
      <c r="G16" s="53">
        <f t="shared" si="0"/>
        <v>37.8</v>
      </c>
      <c r="H16" s="53">
        <f t="shared" si="1"/>
        <v>793.8</v>
      </c>
      <c r="I16" s="62" t="s">
        <v>46</v>
      </c>
      <c r="J16" s="51" t="s">
        <v>47</v>
      </c>
      <c r="K16" s="51" t="s">
        <v>48</v>
      </c>
      <c r="L16" s="51" t="s">
        <v>49</v>
      </c>
      <c r="M16" s="63"/>
      <c r="N16" s="63"/>
      <c r="O16" s="63"/>
      <c r="P16" s="63"/>
      <c r="Q16" s="64"/>
    </row>
    <row r="17" s="19" customFormat="1" ht="20" customHeight="1" spans="1:17">
      <c r="A17" s="49"/>
      <c r="B17" s="50"/>
      <c r="C17" s="10"/>
      <c r="D17" s="51"/>
      <c r="E17" s="52" t="s">
        <v>38</v>
      </c>
      <c r="F17" s="53">
        <v>3402</v>
      </c>
      <c r="G17" s="53">
        <f t="shared" si="0"/>
        <v>170.1</v>
      </c>
      <c r="H17" s="53">
        <f t="shared" si="1"/>
        <v>3572.1</v>
      </c>
      <c r="I17" s="62"/>
      <c r="J17" s="51"/>
      <c r="K17" s="51"/>
      <c r="L17" s="51"/>
      <c r="M17" s="63"/>
      <c r="N17" s="63"/>
      <c r="O17" s="63"/>
      <c r="P17" s="63"/>
      <c r="Q17" s="64"/>
    </row>
    <row r="18" s="19" customFormat="1" ht="20" customHeight="1" spans="1:17">
      <c r="A18" s="49"/>
      <c r="B18" s="50"/>
      <c r="C18" s="10"/>
      <c r="D18" s="51"/>
      <c r="E18" s="52" t="s">
        <v>39</v>
      </c>
      <c r="F18" s="53">
        <v>6898</v>
      </c>
      <c r="G18" s="53">
        <f t="shared" si="0"/>
        <v>344.9</v>
      </c>
      <c r="H18" s="53">
        <f t="shared" si="1"/>
        <v>7242.9</v>
      </c>
      <c r="I18" s="62"/>
      <c r="J18" s="51"/>
      <c r="K18" s="51"/>
      <c r="L18" s="51"/>
      <c r="M18" s="63"/>
      <c r="N18" s="63"/>
      <c r="O18" s="63"/>
      <c r="P18" s="63"/>
      <c r="Q18" s="64"/>
    </row>
    <row r="19" s="19" customFormat="1" ht="20" customHeight="1" spans="1:19">
      <c r="A19" s="49"/>
      <c r="B19" s="50"/>
      <c r="C19" s="10"/>
      <c r="D19" s="51"/>
      <c r="E19" s="52" t="s">
        <v>40</v>
      </c>
      <c r="F19" s="53">
        <v>5382</v>
      </c>
      <c r="G19" s="53">
        <f t="shared" si="0"/>
        <v>269.1</v>
      </c>
      <c r="H19" s="53">
        <f t="shared" si="1"/>
        <v>5651.1</v>
      </c>
      <c r="I19" s="62"/>
      <c r="J19" s="51"/>
      <c r="K19" s="51"/>
      <c r="L19" s="51"/>
      <c r="M19" s="63"/>
      <c r="N19" s="63"/>
      <c r="O19" s="63"/>
      <c r="P19" s="63"/>
      <c r="Q19" s="64"/>
      <c r="S19" s="63"/>
    </row>
    <row r="20" s="19" customFormat="1" ht="20" customHeight="1" spans="1:19">
      <c r="A20" s="49"/>
      <c r="B20" s="50"/>
      <c r="C20" s="10"/>
      <c r="D20" s="51"/>
      <c r="E20" s="52" t="s">
        <v>41</v>
      </c>
      <c r="F20" s="53">
        <v>2457</v>
      </c>
      <c r="G20" s="53">
        <f t="shared" si="0"/>
        <v>122.85</v>
      </c>
      <c r="H20" s="53">
        <f t="shared" si="1"/>
        <v>2579.85</v>
      </c>
      <c r="I20" s="62"/>
      <c r="J20" s="51"/>
      <c r="K20" s="51"/>
      <c r="L20" s="51"/>
      <c r="M20" s="63"/>
      <c r="N20" s="63"/>
      <c r="O20" s="63"/>
      <c r="P20" s="63"/>
      <c r="Q20" s="64"/>
      <c r="S20" s="63"/>
    </row>
    <row r="21" s="19" customFormat="1" ht="30" spans="1:19">
      <c r="A21" s="8" t="s">
        <v>29</v>
      </c>
      <c r="B21" s="50" t="s">
        <v>42</v>
      </c>
      <c r="C21" s="10" t="s">
        <v>31</v>
      </c>
      <c r="D21" s="51" t="s">
        <v>45</v>
      </c>
      <c r="E21" s="54"/>
      <c r="F21" s="55">
        <f>SUM(F16:F20)</f>
        <v>18895</v>
      </c>
      <c r="G21" s="53">
        <f t="shared" si="0"/>
        <v>944.75</v>
      </c>
      <c r="H21" s="53">
        <f t="shared" si="1"/>
        <v>19839.75</v>
      </c>
      <c r="I21" s="62"/>
      <c r="J21" s="51"/>
      <c r="K21" s="51"/>
      <c r="L21" s="51"/>
      <c r="M21" s="64"/>
      <c r="N21" s="63"/>
      <c r="O21" s="64"/>
      <c r="P21" s="63"/>
      <c r="Q21" s="64"/>
      <c r="S21" s="63"/>
    </row>
    <row r="22" s="19" customFormat="1" ht="30" spans="1:12">
      <c r="A22" s="8" t="s">
        <v>29</v>
      </c>
      <c r="B22" s="50" t="s">
        <v>43</v>
      </c>
      <c r="C22" s="10" t="s">
        <v>31</v>
      </c>
      <c r="D22" s="51" t="s">
        <v>45</v>
      </c>
      <c r="E22" s="54"/>
      <c r="F22" s="55">
        <f>SUM(F21:F21)</f>
        <v>18895</v>
      </c>
      <c r="G22" s="53">
        <f t="shared" si="0"/>
        <v>944.75</v>
      </c>
      <c r="H22" s="53">
        <f t="shared" si="1"/>
        <v>19839.75</v>
      </c>
      <c r="I22" s="62"/>
      <c r="J22" s="51"/>
      <c r="K22" s="51"/>
      <c r="L22" s="51"/>
    </row>
    <row r="23" s="19" customFormat="1" ht="30" spans="1:12">
      <c r="A23" s="8" t="s">
        <v>29</v>
      </c>
      <c r="B23" s="50" t="s">
        <v>44</v>
      </c>
      <c r="C23" s="10" t="s">
        <v>31</v>
      </c>
      <c r="D23" s="51" t="s">
        <v>45</v>
      </c>
      <c r="E23" s="54"/>
      <c r="F23" s="55">
        <f>SUM(F22:F22)</f>
        <v>18895</v>
      </c>
      <c r="G23" s="53">
        <f t="shared" si="0"/>
        <v>944.75</v>
      </c>
      <c r="H23" s="53">
        <f t="shared" si="1"/>
        <v>19839.75</v>
      </c>
      <c r="I23" s="65"/>
      <c r="J23" s="66"/>
      <c r="K23" s="66"/>
      <c r="L23" s="66"/>
    </row>
    <row r="24" s="19" customFormat="1" ht="15" spans="1:12">
      <c r="A24" s="56" t="s">
        <v>50</v>
      </c>
      <c r="B24" s="57"/>
      <c r="C24" s="57"/>
      <c r="D24" s="51"/>
      <c r="E24" s="57"/>
      <c r="F24" s="10">
        <f>SUM(F8:F23)</f>
        <v>117544</v>
      </c>
      <c r="G24" s="53">
        <f t="shared" si="0"/>
        <v>5877.2</v>
      </c>
      <c r="H24" s="53">
        <f t="shared" si="1"/>
        <v>123421.2</v>
      </c>
      <c r="I24" s="67"/>
      <c r="J24" s="67"/>
      <c r="K24" s="67"/>
      <c r="L24" s="67"/>
    </row>
  </sheetData>
  <mergeCells count="20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15"/>
    <mergeCell ref="I16:I23"/>
    <mergeCell ref="J8:J15"/>
    <mergeCell ref="J16:J23"/>
    <mergeCell ref="K8:K15"/>
    <mergeCell ref="K16:K23"/>
    <mergeCell ref="L8:L15"/>
    <mergeCell ref="L16:L23"/>
  </mergeCells>
  <pageMargins left="0.75" right="0.75" top="1" bottom="1" header="0.5" footer="0.5"/>
  <pageSetup paperSize="9" scale="76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4"/>
  <sheetViews>
    <sheetView topLeftCell="A14" workbookViewId="0">
      <selection activeCell="J20" sqref="J20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51</v>
      </c>
      <c r="B2" s="6"/>
      <c r="C2" s="7"/>
    </row>
    <row r="3" s="1" customFormat="1" ht="30.75" spans="1:3">
      <c r="A3" s="5" t="s">
        <v>52</v>
      </c>
      <c r="B3" s="8" t="s">
        <v>29</v>
      </c>
      <c r="C3" s="9"/>
    </row>
    <row r="4" s="1" customFormat="1" ht="15.75" spans="1:3">
      <c r="A4" s="5" t="s">
        <v>53</v>
      </c>
      <c r="B4" s="10" t="s">
        <v>31</v>
      </c>
      <c r="C4" s="9"/>
    </row>
    <row r="5" s="1" customFormat="1" ht="108" customHeight="1" spans="1:3">
      <c r="A5" s="5" t="s">
        <v>54</v>
      </c>
      <c r="B5" s="11" t="s">
        <v>55</v>
      </c>
      <c r="C5" s="12" t="s">
        <v>56</v>
      </c>
    </row>
    <row r="6" s="1" customFormat="1" ht="14.25" spans="1:3">
      <c r="A6" s="5" t="s">
        <v>57</v>
      </c>
      <c r="B6" s="13" t="s">
        <v>58</v>
      </c>
      <c r="C6" s="14" t="s">
        <v>34</v>
      </c>
    </row>
    <row r="7" s="1" customFormat="1" ht="123" customHeight="1" spans="1:3">
      <c r="A7" s="5" t="s">
        <v>59</v>
      </c>
      <c r="B7" s="13"/>
      <c r="C7" s="14"/>
    </row>
    <row r="8" s="1" customFormat="1" ht="14.25" spans="1:3">
      <c r="A8" s="5" t="s">
        <v>60</v>
      </c>
      <c r="B8" s="15" t="s">
        <v>37</v>
      </c>
      <c r="C8" s="16" t="s">
        <v>61</v>
      </c>
    </row>
    <row r="9" s="1" customFormat="1" ht="14.25" spans="1:3">
      <c r="A9" s="5" t="s">
        <v>62</v>
      </c>
      <c r="B9" s="17" t="s">
        <v>63</v>
      </c>
      <c r="C9" s="9" t="s">
        <v>64</v>
      </c>
    </row>
    <row r="10" s="1" customFormat="1" ht="14.25" spans="1:3">
      <c r="A10" s="5" t="s">
        <v>65</v>
      </c>
      <c r="B10" s="17" t="s">
        <v>66</v>
      </c>
      <c r="C10" s="9"/>
    </row>
    <row r="11" s="1" customFormat="1" ht="14.25" spans="1:3">
      <c r="A11" s="5" t="s">
        <v>67</v>
      </c>
      <c r="B11" s="17"/>
      <c r="C11" s="18"/>
    </row>
    <row r="13" ht="14.25"/>
    <row r="14" s="1" customFormat="1" ht="56" customHeight="1" spans="1:3">
      <c r="A14" s="2"/>
      <c r="B14" s="3"/>
      <c r="C14" s="4"/>
    </row>
    <row r="15" s="1" customFormat="1" ht="40" customHeight="1" spans="1:3">
      <c r="A15" s="5" t="s">
        <v>51</v>
      </c>
      <c r="B15" s="6"/>
      <c r="C15" s="7"/>
    </row>
    <row r="16" s="1" customFormat="1" ht="30.75" spans="1:3">
      <c r="A16" s="5" t="s">
        <v>52</v>
      </c>
      <c r="B16" s="8" t="s">
        <v>29</v>
      </c>
      <c r="C16" s="9"/>
    </row>
    <row r="17" s="1" customFormat="1" ht="15.75" spans="1:3">
      <c r="A17" s="5" t="s">
        <v>53</v>
      </c>
      <c r="B17" s="10" t="s">
        <v>31</v>
      </c>
      <c r="C17" s="9"/>
    </row>
    <row r="18" s="1" customFormat="1" ht="108" customHeight="1" spans="1:3">
      <c r="A18" s="5" t="s">
        <v>54</v>
      </c>
      <c r="B18" s="11" t="s">
        <v>55</v>
      </c>
      <c r="C18" s="12" t="s">
        <v>56</v>
      </c>
    </row>
    <row r="19" s="1" customFormat="1" ht="14.25" spans="1:3">
      <c r="A19" s="5" t="s">
        <v>57</v>
      </c>
      <c r="B19" s="13" t="s">
        <v>58</v>
      </c>
      <c r="C19" s="14" t="s">
        <v>46</v>
      </c>
    </row>
    <row r="20" s="1" customFormat="1" ht="123" customHeight="1" spans="1:3">
      <c r="A20" s="5" t="s">
        <v>59</v>
      </c>
      <c r="B20" s="13"/>
      <c r="C20" s="14"/>
    </row>
    <row r="21" s="1" customFormat="1" ht="14.25" spans="1:3">
      <c r="A21" s="5" t="s">
        <v>60</v>
      </c>
      <c r="B21" s="15" t="s">
        <v>49</v>
      </c>
      <c r="C21" s="16" t="s">
        <v>61</v>
      </c>
    </row>
    <row r="22" s="1" customFormat="1" ht="14.25" spans="1:3">
      <c r="A22" s="5" t="s">
        <v>62</v>
      </c>
      <c r="B22" s="17" t="s">
        <v>68</v>
      </c>
      <c r="C22" s="9" t="s">
        <v>64</v>
      </c>
    </row>
    <row r="23" s="1" customFormat="1" ht="14.25" spans="1:3">
      <c r="A23" s="5" t="s">
        <v>65</v>
      </c>
      <c r="B23" s="17" t="s">
        <v>69</v>
      </c>
      <c r="C23" s="9"/>
    </row>
    <row r="24" s="1" customFormat="1" ht="14.25" spans="1:3">
      <c r="A24" s="5" t="s">
        <v>67</v>
      </c>
      <c r="B24" s="17"/>
      <c r="C24" s="18"/>
    </row>
  </sheetData>
  <mergeCells count="8">
    <mergeCell ref="A1:C1"/>
    <mergeCell ref="A14:C14"/>
    <mergeCell ref="C3:C4"/>
    <mergeCell ref="C6:C7"/>
    <mergeCell ref="C9:C11"/>
    <mergeCell ref="C16:C17"/>
    <mergeCell ref="C19:C20"/>
    <mergeCell ref="C22:C24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2025-05-20T06:08:00Z</dcterms:created>
  <dcterms:modified xsi:type="dcterms:W3CDTF">2025-05-22T06:26:41Z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826EEACC1E774231B4E368A634479463_11</vt:lpwstr>
  </property>
  <property fmtid="{D5CDD505-2E9C-101B-9397-08002B2CF9AE}" pid="3" name="KSOProductBuildVer">
    <vt:lpwstr>2052-12.1.0.21171</vt:lpwstr>
  </property>
</Properties>
</file>