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<sst xmlns="http://schemas.openxmlformats.org/spreadsheetml/2006/main" count="86" uniqueCount="68">
  <si>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</si>
  <si>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</si>
  <si>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</si>
  <si>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</si>
  <si>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SF3181828664027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</si>
  <si>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</si>
  <si>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</si>
  <si>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</si>
  <si>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</si>
  <si>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</si>
  <si>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</si>
  <si>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</si>
  <si>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</si>
  <si>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</si>
  <si>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</si>
  <si>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</si>
  <si>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</si>
  <si>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</si>
  <si>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</si>
  <si>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</si>
  <si>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</si>
  <si>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</si>
  <si>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</si>
  <si>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</si>
  <si>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</si>
  <si>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</si>
  <si>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</si>
  <si>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</si>
  <si>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</si>
  <si>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25705-01
25706-01
25707-01
25708-01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</si>
  <si>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</si>
  <si>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0558-727</t>
  </si>
  <si>
    <t>300</t>
  </si>
  <si>
    <t>XS</t>
  </si>
  <si>
    <t>1/1</t>
  </si>
  <si>
    <t>29.8</t>
  </si>
  <si>
    <t>30.2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</si>
  <si>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</si>
  <si>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</si>
  <si>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</si>
  <si>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</si>
  <si>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</si>
  <si>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</si>
  <si>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</si>
  <si>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</si>
  <si>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</si>
  <si>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</si>
  <si>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</si>
  <si>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</si>
  <si>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</si>
  <si>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</si>
  <si>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</si>
  <si>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care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</si>
  <si>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</si>
  <si>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</si>
  <si>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</si>
  <si>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157500pcs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</si>
  <si>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</si>
  <si>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</si>
  <si>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29.8kg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</si>
  <si>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</si>
  <si>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30.2kg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</si>
  <si>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</si>
  <si>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</si>
  <si>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00558727300014</t>
  </si>
  <si>
    <t>00558727300021</t>
  </si>
  <si>
    <t>00558727300038</t>
  </si>
  <si>
    <t>00558727300045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</si>
</sst>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  <numFmt numFmtId="178" formatCode="0_);[Red]\(0\)"/>
    <numFmt numFmtId="179" formatCode="yyyy\-mm\-dd"/>
    <numFmt numFmtId="180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316865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74586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N15" sqref="N15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45796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5986</v>
      </c>
      <c r="G8" s="46">
        <f>F8*0.05</f>
        <v>299.3</v>
      </c>
      <c r="H8" s="46">
        <f>F8+G8</f>
        <v>6285.3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10206</v>
      </c>
      <c r="G9" s="46">
        <f t="shared" ref="G9:G16" si="0">F9*0.05</f>
        <v>510.3</v>
      </c>
      <c r="H9" s="46">
        <f t="shared" ref="H9:H16" si="1">F9+G9</f>
        <v>10716.3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9040</v>
      </c>
      <c r="G10" s="46">
        <f t="shared" si="0"/>
        <v>452</v>
      </c>
      <c r="H10" s="46">
        <f t="shared" si="1"/>
        <v>9492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6268</v>
      </c>
      <c r="G11" s="46">
        <f t="shared" si="0"/>
        <v>313.4</v>
      </c>
      <c r="H11" s="46">
        <f t="shared" si="1"/>
        <v>6581.4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60" spans="1:17">
      <c r="A12" s="47" t="s">
        <v>29</v>
      </c>
      <c r="B12" s="42" t="s">
        <v>41</v>
      </c>
      <c r="C12" s="43" t="s">
        <v>31</v>
      </c>
      <c r="D12" s="44" t="s">
        <v>32</v>
      </c>
      <c r="E12" s="48"/>
      <c r="F12" s="49">
        <f>SUM(F8:F11)</f>
        <v>31500</v>
      </c>
      <c r="G12" s="46">
        <f t="shared" si="0"/>
        <v>1575</v>
      </c>
      <c r="H12" s="46">
        <f t="shared" si="1"/>
        <v>33075</v>
      </c>
      <c r="I12" s="59"/>
      <c r="J12" s="60"/>
      <c r="K12" s="60"/>
      <c r="L12" s="60"/>
      <c r="M12" s="61"/>
      <c r="N12" s="58"/>
      <c r="O12" s="61"/>
      <c r="P12" s="58"/>
      <c r="Q12" s="61"/>
    </row>
    <row r="13" s="11" customFormat="1" ht="60" spans="1:12">
      <c r="A13" s="47" t="s">
        <v>29</v>
      </c>
      <c r="B13" s="42" t="s">
        <v>42</v>
      </c>
      <c r="C13" s="43" t="s">
        <v>31</v>
      </c>
      <c r="D13" s="44" t="s">
        <v>32</v>
      </c>
      <c r="E13" s="48"/>
      <c r="F13" s="49">
        <f>SUM(F12:F12)</f>
        <v>31500</v>
      </c>
      <c r="G13" s="46">
        <f t="shared" si="0"/>
        <v>1575</v>
      </c>
      <c r="H13" s="46">
        <f t="shared" si="1"/>
        <v>33075</v>
      </c>
      <c r="I13" s="59"/>
      <c r="J13" s="60"/>
      <c r="K13" s="60"/>
      <c r="L13" s="60"/>
    </row>
    <row r="14" s="11" customFormat="1" ht="60" spans="1:12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SUM(F13:F13)</f>
        <v>31500</v>
      </c>
      <c r="G14" s="46">
        <f t="shared" si="0"/>
        <v>1575</v>
      </c>
      <c r="H14" s="46">
        <f t="shared" si="1"/>
        <v>33075</v>
      </c>
      <c r="I14" s="59"/>
      <c r="J14" s="60"/>
      <c r="K14" s="60"/>
      <c r="L14" s="60"/>
    </row>
    <row r="15" s="11" customFormat="1" ht="6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SUM(F13:F13)</f>
        <v>31500</v>
      </c>
      <c r="G15" s="46">
        <f t="shared" si="0"/>
        <v>1575</v>
      </c>
      <c r="H15" s="46">
        <f t="shared" si="1"/>
        <v>33075</v>
      </c>
      <c r="I15" s="59"/>
      <c r="J15" s="60"/>
      <c r="K15" s="60"/>
      <c r="L15" s="60"/>
    </row>
    <row r="16" s="11" customFormat="1" ht="15" spans="1:12">
      <c r="A16" s="50" t="s">
        <v>45</v>
      </c>
      <c r="B16" s="51"/>
      <c r="C16" s="51"/>
      <c r="D16" s="44"/>
      <c r="E16" s="51"/>
      <c r="F16" s="43">
        <f>SUM(F8:F15)</f>
        <v>157500</v>
      </c>
      <c r="G16" s="46">
        <f t="shared" si="0"/>
        <v>7875</v>
      </c>
      <c r="H16" s="46">
        <f t="shared" si="1"/>
        <v>165375</v>
      </c>
      <c r="I16" s="62"/>
      <c r="J16" s="62"/>
      <c r="K16" s="62"/>
      <c r="L16" s="6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workbookViewId="0">
      <selection activeCell="D21" sqref="D21"/>
    </sheetView>
  </sheetViews>
  <sheetFormatPr defaultColWidth="8.96666666666667" defaultRowHeight="21" outlineLevelCol="3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46</v>
      </c>
      <c r="B1" s="5" t="s">
        <v>47</v>
      </c>
    </row>
    <row r="2" s="1" customFormat="1" ht="25" customHeight="1" spans="1:2">
      <c r="A2" s="4" t="s">
        <v>48</v>
      </c>
      <c r="B2" s="6" t="s">
        <v>49</v>
      </c>
    </row>
    <row r="3" s="1" customFormat="1" ht="25" customHeight="1" spans="1:2">
      <c r="A3" s="4" t="s">
        <v>50</v>
      </c>
      <c r="B3" s="7" t="s">
        <v>31</v>
      </c>
    </row>
    <row r="4" s="1" customFormat="1" ht="25" customHeight="1" spans="1:2">
      <c r="A4" s="4" t="s">
        <v>51</v>
      </c>
      <c r="B4" s="5" t="s">
        <v>52</v>
      </c>
    </row>
    <row r="5" s="1" customFormat="1" ht="25" customHeight="1" spans="1:2">
      <c r="A5" s="4" t="s">
        <v>53</v>
      </c>
      <c r="B5" s="8" t="s">
        <v>54</v>
      </c>
    </row>
    <row r="6" s="1" customFormat="1" ht="25" customHeight="1" spans="1:2">
      <c r="A6" s="4" t="s">
        <v>55</v>
      </c>
      <c r="B6" s="7" t="s">
        <v>56</v>
      </c>
    </row>
    <row r="7" s="1" customFormat="1" ht="25" customHeight="1" spans="1:2">
      <c r="A7" s="4" t="s">
        <v>57</v>
      </c>
      <c r="B7" s="9" t="s">
        <v>34</v>
      </c>
    </row>
    <row r="8" s="1" customFormat="1" ht="25" customHeight="1" spans="1:2">
      <c r="A8" s="4" t="s">
        <v>58</v>
      </c>
      <c r="B8" s="5" t="s">
        <v>59</v>
      </c>
    </row>
    <row r="9" s="1" customFormat="1" ht="25" customHeight="1" spans="1:2">
      <c r="A9" s="4" t="s">
        <v>60</v>
      </c>
      <c r="B9" s="5" t="s">
        <v>61</v>
      </c>
    </row>
    <row r="10" s="1" customFormat="1" ht="25" customHeight="1" spans="1:2">
      <c r="A10" s="4" t="s">
        <v>62</v>
      </c>
      <c r="B10" s="5" t="s">
        <v>63</v>
      </c>
    </row>
    <row r="11" ht="25" customHeight="1"/>
    <row r="13" spans="4:4">
      <c r="D13" s="63" t="s">
        <v>64</v>
      </c>
    </row>
    <row r="14" spans="4:4">
      <c r="D14" s="63" t="s">
        <v>65</v>
      </c>
    </row>
    <row r="15" spans="4:4">
      <c r="D15" s="63" t="s">
        <v>66</v>
      </c>
    </row>
    <row r="16" spans="4:4">
      <c r="D16" s="63" t="s">
        <v>67</v>
      </c>
    </row>
    <row r="17" spans="4:4">
      <c r="D17" s="63" t="s">
        <v>64</v>
      </c>
    </row>
    <row r="18" spans="4:4">
      <c r="D18" s="63" t="s">
        <v>65</v>
      </c>
    </row>
    <row r="19" spans="4:4">
      <c r="D19" s="63" t="s">
        <v>66</v>
      </c>
    </row>
    <row r="20" spans="4:4">
      <c r="D20" s="63" t="s">
        <v>67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2025-05-15T08:09:00Z</dcterms:created>
  <dcterms:modified xsi:type="dcterms:W3CDTF">2025-05-19T13:15:15Z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84AE9FBC67F5482683D042199F86164C_11</vt:lpwstr>
  </property>
  <property fmtid="{D5CDD505-2E9C-101B-9397-08002B2CF9AE}" pid="3" name="KSOProductBuildVer">
    <vt:lpwstr>2052-12.1.0.21171</vt:lpwstr>
  </property>
</Properties>
</file>