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<sst xmlns="http://schemas.openxmlformats.org/spreadsheetml/2006/main" count="164" uniqueCount="82">
  <si>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</si>
  <si>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</si>
  <si>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</si>
  <si>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</si>
  <si>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SF3181602532730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</si>
  <si>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</si>
  <si>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</si>
  <si>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</si>
  <si>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</si>
  <si>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</si>
  <si>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</si>
  <si>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</si>
  <si>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</si>
  <si>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</si>
  <si>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</si>
  <si>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</si>
  <si>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</si>
  <si>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</si>
  <si>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</si>
  <si>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</si>
  <si>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</si>
  <si>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</si>
  <si>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</si>
  <si>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</si>
  <si>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</si>
  <si>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</si>
  <si>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</si>
  <si>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</si>
  <si>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</si>
  <si>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80392-01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</si>
  <si>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</si>
  <si>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7115-376</t>
  </si>
  <si>
    <t>400</t>
  </si>
  <si>
    <t>XS</t>
  </si>
  <si>
    <t>1/2</t>
  </si>
  <si>
    <t>19.6</t>
  </si>
  <si>
    <t>20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</si>
  <si>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</si>
  <si>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</si>
  <si>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</si>
  <si>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</si>
  <si>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</si>
  <si>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</si>
  <si>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</si>
  <si>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</si>
  <si>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892</t>
  </si>
  <si>
    <t>2/2</t>
  </si>
  <si>
    <t>10.8</t>
  </si>
  <si>
    <t>11.2</t>
  </si>
  <si>
    <t>20*30*40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</si>
  <si>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</si>
  <si>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</si>
  <si>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</si>
  <si>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</si>
  <si>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</si>
  <si>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</si>
  <si>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</si>
  <si>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</si>
  <si>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</si>
  <si>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</si>
  <si>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</si>
  <si>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</si>
  <si>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</si>
  <si>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20kg</t>
  </si>
  <si>
    <t>Made In China</t>
  </si>
  <si>
    <t>Net Weight（净重）</t>
  </si>
  <si>
    <t>19.6kg</t>
  </si>
  <si>
    <t>Remark（备注）</t>
  </si>
  <si>
    <t>11.2kg</t>
  </si>
  <si>
    <t>10.8kg</t>
  </si>
  <si>
    <t>07115376892012</t>
  </si>
  <si>
    <t>07115376892029</t>
  </si>
  <si>
    <t>07115376892036</t>
  </si>
  <si>
    <t>07115376892043</t>
  </si>
  <si>
    <t>07115376712013</t>
  </si>
  <si>
    <t>07115376712020</t>
  </si>
  <si>
    <t>07115376712037</t>
  </si>
  <si>
    <t>07115376712044</t>
  </si>
  <si>
    <t>07115376400019</t>
  </si>
  <si>
    <t>07115376400026</t>
  </si>
  <si>
    <t>07115376400033</t>
  </si>
  <si>
    <t>07115376400040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</si>
</sst>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9525</xdr:rowOff>
    </xdr:from>
    <xdr:to>
      <xdr:col>8</xdr:col>
      <xdr:colOff>323850</xdr:colOff>
      <xdr:row>4</xdr:row>
      <xdr:rowOff>247650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676275"/>
          <a:ext cx="1619250" cy="762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104775</xdr:rowOff>
    </xdr:from>
    <xdr:to>
      <xdr:col>1</xdr:col>
      <xdr:colOff>1533525</xdr:colOff>
      <xdr:row>6</xdr:row>
      <xdr:rowOff>1228725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276600"/>
          <a:ext cx="1381125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886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54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231775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29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19</xdr:row>
      <xdr:rowOff>228600</xdr:rowOff>
    </xdr:from>
    <xdr:to>
      <xdr:col>1</xdr:col>
      <xdr:colOff>1619250</xdr:colOff>
      <xdr:row>19</xdr:row>
      <xdr:rowOff>1276985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95500" y="9210675"/>
          <a:ext cx="1485900" cy="1048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selection activeCell="Q19" sqref="Q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45796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2820</v>
      </c>
      <c r="G8" s="53">
        <f t="shared" ref="G8:G16" si="0">F8*0.05</f>
        <v>141</v>
      </c>
      <c r="H8" s="53">
        <f t="shared" ref="H8:H16" si="1">F8+G8</f>
        <v>2961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4860</v>
      </c>
      <c r="G9" s="53">
        <f t="shared" si="0"/>
        <v>243</v>
      </c>
      <c r="H9" s="53">
        <f t="shared" si="1"/>
        <v>5103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3180</v>
      </c>
      <c r="G10" s="53">
        <f t="shared" si="0"/>
        <v>159</v>
      </c>
      <c r="H10" s="53">
        <f t="shared" si="1"/>
        <v>3339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1140</v>
      </c>
      <c r="G11" s="53">
        <f t="shared" si="0"/>
        <v>57</v>
      </c>
      <c r="H11" s="53">
        <f t="shared" si="1"/>
        <v>1197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12000</v>
      </c>
      <c r="G12" s="53">
        <f t="shared" si="0"/>
        <v>600</v>
      </c>
      <c r="H12" s="53">
        <f t="shared" si="1"/>
        <v>12600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12000</v>
      </c>
      <c r="G13" s="53">
        <f t="shared" si="0"/>
        <v>600</v>
      </c>
      <c r="H13" s="53">
        <f t="shared" si="1"/>
        <v>12600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12000</v>
      </c>
      <c r="G14" s="53">
        <f t="shared" ref="G14:G29" si="2">F14*0.05</f>
        <v>600</v>
      </c>
      <c r="H14" s="53">
        <f t="shared" ref="H14:H29" si="3">F14+G14</f>
        <v>12600</v>
      </c>
      <c r="I14" s="65"/>
      <c r="J14" s="66"/>
      <c r="K14" s="66"/>
      <c r="L14" s="66"/>
    </row>
    <row r="15" s="19" customFormat="1" ht="20" customHeight="1" spans="1:17">
      <c r="A15" s="49" t="s">
        <v>29</v>
      </c>
      <c r="B15" s="50" t="s">
        <v>30</v>
      </c>
      <c r="C15" s="10" t="s">
        <v>31</v>
      </c>
      <c r="D15" s="51" t="s">
        <v>44</v>
      </c>
      <c r="E15" s="52" t="s">
        <v>33</v>
      </c>
      <c r="F15" s="53">
        <v>3290</v>
      </c>
      <c r="G15" s="53">
        <f t="shared" si="2"/>
        <v>164.5</v>
      </c>
      <c r="H15" s="53">
        <f t="shared" si="3"/>
        <v>3454.5</v>
      </c>
      <c r="I15" s="65"/>
      <c r="J15" s="66"/>
      <c r="K15" s="66"/>
      <c r="L15" s="66"/>
      <c r="M15" s="64"/>
      <c r="N15" s="64"/>
      <c r="O15" s="64"/>
      <c r="P15" s="64"/>
      <c r="Q15" s="67"/>
    </row>
    <row r="16" s="19" customFormat="1" ht="20" customHeight="1" spans="1:17">
      <c r="A16" s="49"/>
      <c r="B16" s="50"/>
      <c r="C16" s="10"/>
      <c r="D16" s="51"/>
      <c r="E16" s="52" t="s">
        <v>38</v>
      </c>
      <c r="F16" s="53">
        <v>5670</v>
      </c>
      <c r="G16" s="53">
        <f t="shared" si="2"/>
        <v>283.5</v>
      </c>
      <c r="H16" s="53">
        <f t="shared" si="3"/>
        <v>5953.5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39</v>
      </c>
      <c r="F17" s="53">
        <v>3710</v>
      </c>
      <c r="G17" s="53">
        <f t="shared" si="2"/>
        <v>185.5</v>
      </c>
      <c r="H17" s="53">
        <f t="shared" si="3"/>
        <v>3895.5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40</v>
      </c>
      <c r="F18" s="53">
        <v>1330</v>
      </c>
      <c r="G18" s="53">
        <f t="shared" si="2"/>
        <v>66.5</v>
      </c>
      <c r="H18" s="53">
        <f t="shared" si="3"/>
        <v>1396.5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30" spans="1:17">
      <c r="A19" s="8" t="s">
        <v>29</v>
      </c>
      <c r="B19" s="50" t="s">
        <v>41</v>
      </c>
      <c r="C19" s="10" t="s">
        <v>31</v>
      </c>
      <c r="D19" s="51" t="s">
        <v>44</v>
      </c>
      <c r="E19" s="54"/>
      <c r="F19" s="55">
        <f>SUM(F15:F18)</f>
        <v>14000</v>
      </c>
      <c r="G19" s="53">
        <f t="shared" si="2"/>
        <v>700</v>
      </c>
      <c r="H19" s="53">
        <f t="shared" si="3"/>
        <v>14700</v>
      </c>
      <c r="I19" s="65"/>
      <c r="J19" s="66"/>
      <c r="K19" s="66"/>
      <c r="L19" s="66"/>
      <c r="M19" s="67"/>
      <c r="N19" s="64"/>
      <c r="O19" s="67"/>
      <c r="P19" s="64"/>
      <c r="Q19" s="67"/>
    </row>
    <row r="20" s="19" customFormat="1" ht="30" spans="1:12">
      <c r="A20" s="8" t="s">
        <v>29</v>
      </c>
      <c r="B20" s="50" t="s">
        <v>42</v>
      </c>
      <c r="C20" s="10" t="s">
        <v>31</v>
      </c>
      <c r="D20" s="51" t="s">
        <v>44</v>
      </c>
      <c r="E20" s="54"/>
      <c r="F20" s="55">
        <f>SUM(F19:F19)</f>
        <v>14000</v>
      </c>
      <c r="G20" s="53">
        <f t="shared" si="2"/>
        <v>700</v>
      </c>
      <c r="H20" s="53">
        <f t="shared" si="3"/>
        <v>14700</v>
      </c>
      <c r="I20" s="65"/>
      <c r="J20" s="66"/>
      <c r="K20" s="66"/>
      <c r="L20" s="66"/>
    </row>
    <row r="21" s="19" customFormat="1" ht="30" spans="1:12">
      <c r="A21" s="8" t="s">
        <v>29</v>
      </c>
      <c r="B21" s="50" t="s">
        <v>43</v>
      </c>
      <c r="C21" s="10" t="s">
        <v>31</v>
      </c>
      <c r="D21" s="51" t="s">
        <v>44</v>
      </c>
      <c r="E21" s="54"/>
      <c r="F21" s="55">
        <f>SUM(F20:F20)</f>
        <v>14000</v>
      </c>
      <c r="G21" s="53">
        <f t="shared" si="2"/>
        <v>700</v>
      </c>
      <c r="H21" s="53">
        <f t="shared" si="3"/>
        <v>14700</v>
      </c>
      <c r="I21" s="65"/>
      <c r="J21" s="66"/>
      <c r="K21" s="66"/>
      <c r="L21" s="66"/>
    </row>
    <row r="22" s="19" customFormat="1" ht="20" customHeight="1" spans="1:17">
      <c r="A22" s="49" t="s">
        <v>29</v>
      </c>
      <c r="B22" s="50" t="s">
        <v>30</v>
      </c>
      <c r="C22" s="10" t="s">
        <v>31</v>
      </c>
      <c r="D22" s="51" t="s">
        <v>45</v>
      </c>
      <c r="E22" s="52" t="s">
        <v>33</v>
      </c>
      <c r="F22" s="53">
        <v>3290</v>
      </c>
      <c r="G22" s="53">
        <f t="shared" si="2"/>
        <v>164.5</v>
      </c>
      <c r="H22" s="53">
        <f t="shared" si="3"/>
        <v>3454.5</v>
      </c>
      <c r="I22" s="62" t="s">
        <v>46</v>
      </c>
      <c r="J22" s="63" t="s">
        <v>47</v>
      </c>
      <c r="K22" s="63" t="s">
        <v>48</v>
      </c>
      <c r="L22" s="63" t="s">
        <v>49</v>
      </c>
      <c r="M22" s="64"/>
      <c r="N22" s="64"/>
      <c r="O22" s="64"/>
      <c r="P22" s="64"/>
      <c r="Q22" s="67"/>
    </row>
    <row r="23" s="19" customFormat="1" ht="20" customHeight="1" spans="1:17">
      <c r="A23" s="49"/>
      <c r="B23" s="50"/>
      <c r="C23" s="10"/>
      <c r="D23" s="51"/>
      <c r="E23" s="52" t="s">
        <v>38</v>
      </c>
      <c r="F23" s="53">
        <v>5670</v>
      </c>
      <c r="G23" s="53">
        <f t="shared" si="2"/>
        <v>283.5</v>
      </c>
      <c r="H23" s="53">
        <f t="shared" si="3"/>
        <v>5953.5</v>
      </c>
      <c r="I23" s="65"/>
      <c r="J23" s="66"/>
      <c r="K23" s="66"/>
      <c r="L23" s="66"/>
      <c r="M23" s="64"/>
      <c r="N23" s="64"/>
      <c r="O23" s="64"/>
      <c r="P23" s="64"/>
      <c r="Q23" s="67"/>
    </row>
    <row r="24" s="19" customFormat="1" ht="20" customHeight="1" spans="1:17">
      <c r="A24" s="49"/>
      <c r="B24" s="50"/>
      <c r="C24" s="10"/>
      <c r="D24" s="51"/>
      <c r="E24" s="52" t="s">
        <v>39</v>
      </c>
      <c r="F24" s="53">
        <v>3710</v>
      </c>
      <c r="G24" s="53">
        <f t="shared" si="2"/>
        <v>185.5</v>
      </c>
      <c r="H24" s="53">
        <f t="shared" si="3"/>
        <v>3895.5</v>
      </c>
      <c r="I24" s="65"/>
      <c r="J24" s="66"/>
      <c r="K24" s="66"/>
      <c r="L24" s="66"/>
      <c r="M24" s="64"/>
      <c r="N24" s="64"/>
      <c r="O24" s="64"/>
      <c r="P24" s="64"/>
      <c r="Q24" s="67"/>
    </row>
    <row r="25" s="19" customFormat="1" ht="20" customHeight="1" spans="1:17">
      <c r="A25" s="49"/>
      <c r="B25" s="50"/>
      <c r="C25" s="10"/>
      <c r="D25" s="51"/>
      <c r="E25" s="52" t="s">
        <v>40</v>
      </c>
      <c r="F25" s="53">
        <v>1330</v>
      </c>
      <c r="G25" s="53">
        <f t="shared" si="2"/>
        <v>66.5</v>
      </c>
      <c r="H25" s="53">
        <f t="shared" si="3"/>
        <v>1396.5</v>
      </c>
      <c r="I25" s="65"/>
      <c r="J25" s="66"/>
      <c r="K25" s="66"/>
      <c r="L25" s="66"/>
      <c r="M25" s="64"/>
      <c r="N25" s="64"/>
      <c r="O25" s="64"/>
      <c r="P25" s="64"/>
      <c r="Q25" s="67"/>
    </row>
    <row r="26" s="19" customFormat="1" ht="30" spans="1:17">
      <c r="A26" s="8" t="s">
        <v>29</v>
      </c>
      <c r="B26" s="50" t="s">
        <v>41</v>
      </c>
      <c r="C26" s="10" t="s">
        <v>31</v>
      </c>
      <c r="D26" s="51" t="s">
        <v>45</v>
      </c>
      <c r="E26" s="54"/>
      <c r="F26" s="55">
        <f>SUM(F22:F25)</f>
        <v>14000</v>
      </c>
      <c r="G26" s="53">
        <f t="shared" si="2"/>
        <v>700</v>
      </c>
      <c r="H26" s="53">
        <f t="shared" si="3"/>
        <v>14700</v>
      </c>
      <c r="I26" s="65"/>
      <c r="J26" s="66"/>
      <c r="K26" s="66"/>
      <c r="L26" s="66"/>
      <c r="M26" s="67"/>
      <c r="N26" s="64"/>
      <c r="O26" s="67"/>
      <c r="P26" s="64"/>
      <c r="Q26" s="67"/>
    </row>
    <row r="27" s="19" customFormat="1" ht="30" spans="1:12">
      <c r="A27" s="8" t="s">
        <v>29</v>
      </c>
      <c r="B27" s="50" t="s">
        <v>42</v>
      </c>
      <c r="C27" s="10" t="s">
        <v>31</v>
      </c>
      <c r="D27" s="51" t="s">
        <v>45</v>
      </c>
      <c r="E27" s="54"/>
      <c r="F27" s="55">
        <f>SUM(F26:F26)</f>
        <v>14000</v>
      </c>
      <c r="G27" s="53">
        <f t="shared" si="2"/>
        <v>700</v>
      </c>
      <c r="H27" s="53">
        <f t="shared" si="3"/>
        <v>14700</v>
      </c>
      <c r="I27" s="65"/>
      <c r="J27" s="66"/>
      <c r="K27" s="66"/>
      <c r="L27" s="66"/>
    </row>
    <row r="28" s="19" customFormat="1" ht="30" spans="1:12">
      <c r="A28" s="8" t="s">
        <v>29</v>
      </c>
      <c r="B28" s="50" t="s">
        <v>43</v>
      </c>
      <c r="C28" s="10" t="s">
        <v>31</v>
      </c>
      <c r="D28" s="51" t="s">
        <v>45</v>
      </c>
      <c r="E28" s="54"/>
      <c r="F28" s="55">
        <f>SUM(F27:F27)</f>
        <v>14000</v>
      </c>
      <c r="G28" s="53">
        <f t="shared" si="2"/>
        <v>700</v>
      </c>
      <c r="H28" s="53">
        <f t="shared" si="3"/>
        <v>14700</v>
      </c>
      <c r="I28" s="65"/>
      <c r="J28" s="66"/>
      <c r="K28" s="66"/>
      <c r="L28" s="66"/>
    </row>
    <row r="29" s="19" customFormat="1" ht="15" spans="1:12">
      <c r="A29" s="56" t="s">
        <v>50</v>
      </c>
      <c r="B29" s="57"/>
      <c r="C29" s="57"/>
      <c r="D29" s="51"/>
      <c r="E29" s="57"/>
      <c r="F29" s="10">
        <f>SUM(F8:F28)</f>
        <v>160000</v>
      </c>
      <c r="G29" s="53">
        <f t="shared" si="2"/>
        <v>8000</v>
      </c>
      <c r="H29" s="53">
        <f t="shared" si="3"/>
        <v>168000</v>
      </c>
      <c r="I29" s="68"/>
      <c r="J29" s="68"/>
      <c r="K29" s="68"/>
      <c r="L29" s="68"/>
    </row>
  </sheetData>
  <mergeCells count="24">
    <mergeCell ref="A1:L1"/>
    <mergeCell ref="A2:L2"/>
    <mergeCell ref="E3:F3"/>
    <mergeCell ref="E4:F4"/>
    <mergeCell ref="A8:A11"/>
    <mergeCell ref="A15:A18"/>
    <mergeCell ref="A22:A25"/>
    <mergeCell ref="B8:B11"/>
    <mergeCell ref="B15:B18"/>
    <mergeCell ref="B22:B25"/>
    <mergeCell ref="C8:C11"/>
    <mergeCell ref="C15:C18"/>
    <mergeCell ref="C22:C25"/>
    <mergeCell ref="D8:D11"/>
    <mergeCell ref="D15:D18"/>
    <mergeCell ref="D22:D25"/>
    <mergeCell ref="I8:I21"/>
    <mergeCell ref="I22:I28"/>
    <mergeCell ref="J8:J21"/>
    <mergeCell ref="J22:J28"/>
    <mergeCell ref="K8:K21"/>
    <mergeCell ref="K22:K28"/>
    <mergeCell ref="L8:L21"/>
    <mergeCell ref="L22:L28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2"/>
  <sheetViews>
    <sheetView topLeftCell="A20" workbookViewId="0">
      <selection activeCell="B53" sqref="B5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51</v>
      </c>
      <c r="B2" s="6"/>
      <c r="C2" s="7"/>
    </row>
    <row r="3" s="1" customFormat="1" ht="15.75" spans="1:3">
      <c r="A3" s="5" t="s">
        <v>52</v>
      </c>
      <c r="B3" s="8" t="s">
        <v>29</v>
      </c>
      <c r="C3" s="9"/>
    </row>
    <row r="4" s="1" customFormat="1" ht="15.75" spans="1:3">
      <c r="A4" s="5" t="s">
        <v>53</v>
      </c>
      <c r="B4" s="10" t="s">
        <v>31</v>
      </c>
      <c r="C4" s="9"/>
    </row>
    <row r="5" s="1" customFormat="1" ht="108" customHeight="1" spans="1:3">
      <c r="A5" s="5" t="s">
        <v>54</v>
      </c>
      <c r="B5" s="11" t="s">
        <v>55</v>
      </c>
      <c r="C5" s="12" t="s">
        <v>56</v>
      </c>
    </row>
    <row r="6" s="1" customFormat="1" ht="14.25" spans="1:3">
      <c r="A6" s="5" t="s">
        <v>57</v>
      </c>
      <c r="B6" s="13" t="s">
        <v>58</v>
      </c>
      <c r="C6" s="14" t="s">
        <v>34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51</v>
      </c>
      <c r="B15" s="6"/>
      <c r="C15" s="7"/>
    </row>
    <row r="16" s="1" customFormat="1" ht="15.75" spans="1:3">
      <c r="A16" s="5" t="s">
        <v>52</v>
      </c>
      <c r="B16" s="8" t="s">
        <v>29</v>
      </c>
      <c r="C16" s="9"/>
    </row>
    <row r="17" s="1" customFormat="1" ht="15.75" spans="1:3">
      <c r="A17" s="5" t="s">
        <v>53</v>
      </c>
      <c r="B17" s="10" t="s">
        <v>31</v>
      </c>
      <c r="C17" s="9"/>
    </row>
    <row r="18" s="1" customFormat="1" ht="108" customHeight="1" spans="1:3">
      <c r="A18" s="5" t="s">
        <v>54</v>
      </c>
      <c r="B18" s="11" t="s">
        <v>55</v>
      </c>
      <c r="C18" s="12" t="s">
        <v>56</v>
      </c>
    </row>
    <row r="19" s="1" customFormat="1" ht="14.25" spans="1:3">
      <c r="A19" s="5" t="s">
        <v>57</v>
      </c>
      <c r="B19" s="13" t="s">
        <v>58</v>
      </c>
      <c r="C19" s="14" t="s">
        <v>46</v>
      </c>
    </row>
    <row r="20" s="1" customFormat="1" ht="123" customHeight="1" spans="1:3">
      <c r="A20" s="5" t="s">
        <v>59</v>
      </c>
      <c r="B20" s="13"/>
      <c r="C20" s="14"/>
    </row>
    <row r="21" s="1" customFormat="1" ht="14.25" spans="1:3">
      <c r="A21" s="5" t="s">
        <v>60</v>
      </c>
      <c r="B21" s="15" t="s">
        <v>49</v>
      </c>
      <c r="C21" s="16" t="s">
        <v>61</v>
      </c>
    </row>
    <row r="22" s="1" customFormat="1" ht="14.25" spans="1:3">
      <c r="A22" s="5" t="s">
        <v>62</v>
      </c>
      <c r="B22" s="17" t="s">
        <v>68</v>
      </c>
      <c r="C22" s="9" t="s">
        <v>64</v>
      </c>
    </row>
    <row r="23" s="1" customFormat="1" ht="14.25" spans="1:3">
      <c r="A23" s="5" t="s">
        <v>65</v>
      </c>
      <c r="B23" s="17" t="s">
        <v>69</v>
      </c>
      <c r="C23" s="9"/>
    </row>
    <row r="24" s="1" customFormat="1" ht="14.25" spans="1:3">
      <c r="A24" s="5" t="s">
        <v>67</v>
      </c>
      <c r="B24" s="17"/>
      <c r="C24" s="18"/>
    </row>
    <row r="27" spans="2:2">
      <c r="B27" s="69" t="s">
        <v>70</v>
      </c>
    </row>
    <row r="28" spans="2:2">
      <c r="B28" s="69" t="s">
        <v>71</v>
      </c>
    </row>
    <row r="29" spans="2:2">
      <c r="B29" s="69" t="s">
        <v>72</v>
      </c>
    </row>
    <row r="30" spans="2:2">
      <c r="B30" s="69" t="s">
        <v>73</v>
      </c>
    </row>
    <row r="31" spans="2:2">
      <c r="B31" s="69" t="s">
        <v>70</v>
      </c>
    </row>
    <row r="32" spans="2:2">
      <c r="B32" s="69" t="s">
        <v>71</v>
      </c>
    </row>
    <row r="33" spans="2:2">
      <c r="B33" s="69" t="s">
        <v>72</v>
      </c>
    </row>
    <row r="34" spans="2:2">
      <c r="B34" s="69" t="s">
        <v>73</v>
      </c>
    </row>
    <row r="36" spans="2:2">
      <c r="B36" s="69" t="s">
        <v>74</v>
      </c>
    </row>
    <row r="37" spans="2:2">
      <c r="B37" s="69" t="s">
        <v>75</v>
      </c>
    </row>
    <row r="38" spans="2:2">
      <c r="B38" s="69" t="s">
        <v>76</v>
      </c>
    </row>
    <row r="39" spans="2:2">
      <c r="B39" s="69" t="s">
        <v>77</v>
      </c>
    </row>
    <row r="40" spans="2:2">
      <c r="B40" s="69" t="s">
        <v>74</v>
      </c>
    </row>
    <row r="41" spans="2:2">
      <c r="B41" s="69" t="s">
        <v>75</v>
      </c>
    </row>
    <row r="42" spans="2:2">
      <c r="B42" s="69" t="s">
        <v>76</v>
      </c>
    </row>
    <row r="43" spans="2:2">
      <c r="B43" s="69" t="s">
        <v>77</v>
      </c>
    </row>
    <row r="45" spans="2:2">
      <c r="B45" s="69" t="s">
        <v>78</v>
      </c>
    </row>
    <row r="46" spans="2:2">
      <c r="B46" s="69" t="s">
        <v>79</v>
      </c>
    </row>
    <row r="47" spans="2:2">
      <c r="B47" s="69" t="s">
        <v>80</v>
      </c>
    </row>
    <row r="48" spans="2:2">
      <c r="B48" s="69" t="s">
        <v>81</v>
      </c>
    </row>
    <row r="49" spans="2:2">
      <c r="B49" s="69" t="s">
        <v>78</v>
      </c>
    </row>
    <row r="50" spans="2:2">
      <c r="B50" s="69" t="s">
        <v>79</v>
      </c>
    </row>
    <row r="51" spans="2:2">
      <c r="B51" s="69" t="s">
        <v>80</v>
      </c>
    </row>
    <row r="52" spans="2:2">
      <c r="B52" s="69" t="s">
        <v>81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2025-05-13T05:24:00Z</dcterms:created>
  <dcterms:modified xsi:type="dcterms:W3CDTF">2025-05-19T08:47:02Z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618CBAD4052A438DA9C1B42152DE6022_11</vt:lpwstr>
  </property>
  <property fmtid="{D5CDD505-2E9C-101B-9397-08002B2CF9AE}" pid="3" name="KSOProductBuildVer">
    <vt:lpwstr>2052-12.1.0.21171</vt:lpwstr>
  </property>
</Properties>
</file>