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<sst xmlns="http://schemas.openxmlformats.org/spreadsheetml/2006/main" count="47" uniqueCount="40">
  <si>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</si>
  <si>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</si>
  <si>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</si>
  <si>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</si>
  <si>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</si>
  <si>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旭威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</si>
  <si>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</si>
  <si>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</si>
  <si>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</si>
  <si>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</si>
  <si>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</si>
  <si>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</si>
  <si>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</si>
  <si>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</si>
  <si>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</si>
  <si>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</si>
  <si>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</si>
  <si>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</si>
  <si>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</si>
  <si>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</si>
  <si>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</si>
  <si>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</si>
  <si>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</si>
  <si>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</si>
  <si>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</si>
  <si>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</si>
  <si>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</si>
  <si>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</si>
  <si>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</si>
  <si>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</si>
  <si>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80227-01
80228-01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</si>
  <si>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</si>
  <si>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6617-450</t>
  </si>
  <si>
    <t>597</t>
  </si>
  <si>
    <t>XS</t>
  </si>
  <si>
    <t>S</t>
  </si>
  <si>
    <t>M</t>
  </si>
  <si>
    <t>L</t>
  </si>
  <si>
    <t>80227-01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</si>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</sst>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E4" sqref="E4:F4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6"/>
      <c r="J3" s="47"/>
      <c r="K3" s="47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8"/>
      <c r="J4" s="49"/>
      <c r="K4" s="49"/>
      <c r="L4" s="48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6"/>
      <c r="J5" s="47"/>
      <c r="K5" s="47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545</v>
      </c>
      <c r="G8" s="37">
        <f t="shared" ref="G8:G16" si="0">F8*0.05</f>
        <v>27.25</v>
      </c>
      <c r="H8" s="37">
        <f t="shared" ref="H8:H16" si="1">F8+G8</f>
        <v>572.25</v>
      </c>
      <c r="I8" s="50"/>
      <c r="J8" s="41"/>
      <c r="K8" s="41"/>
      <c r="L8" s="51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637</v>
      </c>
      <c r="G9" s="37">
        <f t="shared" si="0"/>
        <v>31.85</v>
      </c>
      <c r="H9" s="37">
        <f t="shared" si="1"/>
        <v>668.85</v>
      </c>
      <c r="I9" s="50"/>
      <c r="J9" s="41"/>
      <c r="K9" s="41"/>
      <c r="L9" s="51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457</v>
      </c>
      <c r="G10" s="37">
        <f t="shared" si="0"/>
        <v>22.85</v>
      </c>
      <c r="H10" s="37">
        <f t="shared" si="1"/>
        <v>479.85</v>
      </c>
      <c r="I10" s="50"/>
      <c r="J10" s="41"/>
      <c r="K10" s="41"/>
      <c r="L10" s="51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151</v>
      </c>
      <c r="G11" s="37">
        <f t="shared" si="0"/>
        <v>7.55</v>
      </c>
      <c r="H11" s="37">
        <f t="shared" si="1"/>
        <v>158.55</v>
      </c>
      <c r="I11" s="50"/>
      <c r="J11" s="41"/>
      <c r="K11" s="41"/>
      <c r="L11" s="51"/>
    </row>
    <row r="12" s="1" customFormat="1" ht="21" customHeight="1" spans="1:12">
      <c r="A12" s="32" t="s">
        <v>38</v>
      </c>
      <c r="B12" s="33" t="s">
        <v>31</v>
      </c>
      <c r="C12" s="34" t="s">
        <v>32</v>
      </c>
      <c r="D12" s="35" t="s">
        <v>33</v>
      </c>
      <c r="E12" s="36" t="s">
        <v>34</v>
      </c>
      <c r="F12" s="37">
        <v>212</v>
      </c>
      <c r="G12" s="37">
        <f t="shared" si="0"/>
        <v>10.6</v>
      </c>
      <c r="H12" s="37">
        <f t="shared" si="1"/>
        <v>222.6</v>
      </c>
      <c r="I12" s="50"/>
      <c r="J12" s="41"/>
      <c r="K12" s="41"/>
      <c r="L12" s="51"/>
    </row>
    <row r="13" s="1" customFormat="1" ht="21" customHeight="1" spans="1:12">
      <c r="A13" s="38"/>
      <c r="B13" s="39"/>
      <c r="C13" s="40"/>
      <c r="D13" s="41"/>
      <c r="E13" s="36" t="s">
        <v>35</v>
      </c>
      <c r="F13" s="37">
        <v>248</v>
      </c>
      <c r="G13" s="37">
        <f t="shared" si="0"/>
        <v>12.4</v>
      </c>
      <c r="H13" s="37">
        <f t="shared" si="1"/>
        <v>260.4</v>
      </c>
      <c r="I13" s="50"/>
      <c r="J13" s="41"/>
      <c r="K13" s="41"/>
      <c r="L13" s="51"/>
    </row>
    <row r="14" s="1" customFormat="1" ht="21" customHeight="1" spans="1:12">
      <c r="A14" s="38"/>
      <c r="B14" s="39"/>
      <c r="C14" s="40"/>
      <c r="D14" s="41"/>
      <c r="E14" s="36" t="s">
        <v>36</v>
      </c>
      <c r="F14" s="37">
        <v>178</v>
      </c>
      <c r="G14" s="37">
        <f t="shared" si="0"/>
        <v>8.9</v>
      </c>
      <c r="H14" s="37">
        <f t="shared" si="1"/>
        <v>186.9</v>
      </c>
      <c r="I14" s="50"/>
      <c r="J14" s="41"/>
      <c r="K14" s="41"/>
      <c r="L14" s="51"/>
    </row>
    <row r="15" s="1" customFormat="1" ht="21" customHeight="1" spans="1:12">
      <c r="A15" s="38"/>
      <c r="B15" s="39"/>
      <c r="C15" s="40"/>
      <c r="D15" s="41"/>
      <c r="E15" s="36" t="s">
        <v>37</v>
      </c>
      <c r="F15" s="37">
        <v>59</v>
      </c>
      <c r="G15" s="37">
        <f t="shared" si="0"/>
        <v>2.95</v>
      </c>
      <c r="H15" s="37">
        <f t="shared" si="1"/>
        <v>61.95</v>
      </c>
      <c r="I15" s="50"/>
      <c r="J15" s="41"/>
      <c r="K15" s="41"/>
      <c r="L15" s="51"/>
    </row>
    <row r="16" s="1" customFormat="1" ht="17" customHeight="1" spans="1:12">
      <c r="A16" s="42" t="s">
        <v>39</v>
      </c>
      <c r="B16" s="43"/>
      <c r="C16" s="43"/>
      <c r="D16" s="44"/>
      <c r="E16" s="43"/>
      <c r="F16" s="45">
        <f>SUM(F8:F15)</f>
        <v>2487</v>
      </c>
      <c r="G16" s="37">
        <f t="shared" si="0"/>
        <v>124.35</v>
      </c>
      <c r="H16" s="37">
        <f t="shared" si="1"/>
        <v>2611.35</v>
      </c>
      <c r="I16" s="52"/>
      <c r="J16" s="52"/>
      <c r="K16" s="52"/>
      <c r="L16" s="52"/>
    </row>
  </sheetData>
  <mergeCells count="16">
    <mergeCell ref="A1:L1"/>
    <mergeCell ref="A2:L2"/>
    <mergeCell ref="E3:F3"/>
    <mergeCell ref="E4:F4"/>
    <mergeCell ref="A8:A11"/>
    <mergeCell ref="A12:A15"/>
    <mergeCell ref="B8:B11"/>
    <mergeCell ref="B12:B15"/>
    <mergeCell ref="C8:C11"/>
    <mergeCell ref="C12:C15"/>
    <mergeCell ref="D8:D11"/>
    <mergeCell ref="D12:D15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2025-05-22T04:05:29Z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E89B0038538E479BA65C38E900903859_12</vt:lpwstr>
  </property>
</Properties>
</file>