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<sst xmlns="http://schemas.openxmlformats.org/spreadsheetml/2006/main" count="96" uniqueCount="45">
  <si>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</si>
  <si>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</si>
  <si>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</si>
  <si>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</si>
  <si>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</si>
  <si>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</si>
  <si>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</si>
  <si>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</si>
  <si>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</si>
  <si>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</si>
  <si>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</si>
  <si>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</si>
  <si>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</si>
  <si>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</si>
  <si>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</si>
  <si>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</si>
  <si>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</si>
  <si>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</si>
  <si>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</si>
  <si>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</si>
  <si>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</si>
  <si>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</si>
  <si>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</si>
  <si>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</si>
  <si>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</si>
  <si>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</si>
  <si>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</si>
  <si>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</si>
  <si>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</si>
  <si>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79720-01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</si>
  <si>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</si>
  <si>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7110-681</t>
  </si>
  <si>
    <t>500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</si>
  <si>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</si>
  <si>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</si>
  <si>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</si>
  <si>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</si>
  <si>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</si>
  <si>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</si>
  <si>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</si>
  <si>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</si>
  <si>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</si>
  <si>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754</t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</si>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</sst>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5</xdr:col>
      <xdr:colOff>457200</xdr:colOff>
      <xdr:row>44</xdr:row>
      <xdr:rowOff>66675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001500"/>
          <a:ext cx="550545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34" workbookViewId="0">
      <selection activeCell="A38" sqref="A3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5"/>
      <c r="J3" s="56"/>
      <c r="K3" s="56"/>
      <c r="L3" s="9"/>
    </row>
    <row r="4" customFormat="1" ht="15" spans="1:12">
      <c r="A4" s="9"/>
      <c r="B4" s="9"/>
      <c r="C4" s="9"/>
      <c r="D4" s="13" t="s">
        <v>4</v>
      </c>
      <c r="E4" s="14"/>
      <c r="F4" s="15"/>
      <c r="G4" s="16"/>
      <c r="H4" s="17"/>
      <c r="I4" s="57"/>
      <c r="J4" s="58"/>
      <c r="K4" s="58"/>
      <c r="L4" s="57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9"/>
      <c r="J5" s="56"/>
      <c r="K5" s="56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19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449</v>
      </c>
      <c r="G8" s="37">
        <f>(F8*0.05)</f>
        <v>22.45</v>
      </c>
      <c r="H8" s="37">
        <f>SUM(F8:G8)</f>
        <v>471.45</v>
      </c>
      <c r="I8" s="60"/>
      <c r="J8" s="61"/>
      <c r="K8" s="61"/>
      <c r="L8" s="62"/>
    </row>
    <row r="9" s="1" customFormat="1" ht="19" customHeight="1" spans="1:12">
      <c r="A9" s="38"/>
      <c r="B9" s="39"/>
      <c r="C9" s="40"/>
      <c r="D9" s="41"/>
      <c r="E9" s="36" t="s">
        <v>34</v>
      </c>
      <c r="F9" s="37">
        <v>2724</v>
      </c>
      <c r="G9" s="37">
        <f t="shared" ref="G9:G35" si="0">(F9*0.05)</f>
        <v>136.2</v>
      </c>
      <c r="H9" s="37">
        <f t="shared" ref="H9:H35" si="1">SUM(F9:G9)</f>
        <v>2860.2</v>
      </c>
      <c r="I9" s="63"/>
      <c r="J9" s="64"/>
      <c r="K9" s="64"/>
      <c r="L9" s="65"/>
    </row>
    <row r="10" s="1" customFormat="1" ht="19" customHeight="1" spans="1:12">
      <c r="A10" s="38"/>
      <c r="B10" s="39"/>
      <c r="C10" s="40"/>
      <c r="D10" s="41"/>
      <c r="E10" s="36" t="s">
        <v>35</v>
      </c>
      <c r="F10" s="37">
        <v>5477</v>
      </c>
      <c r="G10" s="37">
        <f t="shared" si="0"/>
        <v>273.85</v>
      </c>
      <c r="H10" s="37">
        <f t="shared" si="1"/>
        <v>5750.85</v>
      </c>
      <c r="I10" s="63"/>
      <c r="J10" s="64"/>
      <c r="K10" s="64"/>
      <c r="L10" s="65"/>
    </row>
    <row r="11" s="1" customFormat="1" ht="19" customHeight="1" spans="1:12">
      <c r="A11" s="42"/>
      <c r="B11" s="43"/>
      <c r="C11" s="44"/>
      <c r="D11" s="45"/>
      <c r="E11" s="36" t="s">
        <v>36</v>
      </c>
      <c r="F11" s="37">
        <v>3693</v>
      </c>
      <c r="G11" s="37">
        <f t="shared" si="0"/>
        <v>184.65</v>
      </c>
      <c r="H11" s="37">
        <f t="shared" si="1"/>
        <v>3877.65</v>
      </c>
      <c r="I11" s="63"/>
      <c r="J11" s="64"/>
      <c r="K11" s="64"/>
      <c r="L11" s="65"/>
    </row>
    <row r="12" s="1" customFormat="1" ht="19" customHeight="1" spans="1:12">
      <c r="A12" s="42"/>
      <c r="B12" s="43"/>
      <c r="C12" s="44"/>
      <c r="D12" s="45"/>
      <c r="E12" s="36" t="s">
        <v>37</v>
      </c>
      <c r="F12" s="37">
        <v>1208</v>
      </c>
      <c r="G12" s="37">
        <f t="shared" si="0"/>
        <v>60.4</v>
      </c>
      <c r="H12" s="37">
        <f t="shared" si="1"/>
        <v>1268.4</v>
      </c>
      <c r="I12" s="63"/>
      <c r="J12" s="64"/>
      <c r="K12" s="64"/>
      <c r="L12" s="65"/>
    </row>
    <row r="13" s="1" customFormat="1" ht="19" customHeight="1" spans="1:12">
      <c r="A13" s="42"/>
      <c r="B13" s="43"/>
      <c r="C13" s="44"/>
      <c r="D13" s="45"/>
      <c r="E13" s="36" t="s">
        <v>38</v>
      </c>
      <c r="F13" s="37">
        <v>449</v>
      </c>
      <c r="G13" s="37">
        <f t="shared" si="0"/>
        <v>22.45</v>
      </c>
      <c r="H13" s="37">
        <f t="shared" si="1"/>
        <v>471.45</v>
      </c>
      <c r="I13" s="63"/>
      <c r="J13" s="64"/>
      <c r="K13" s="64"/>
      <c r="L13" s="65"/>
    </row>
    <row r="14" s="1" customFormat="1" ht="42" customHeight="1" spans="1:12">
      <c r="A14" s="46" t="s">
        <v>29</v>
      </c>
      <c r="B14" s="47" t="s">
        <v>39</v>
      </c>
      <c r="C14" s="48" t="s">
        <v>31</v>
      </c>
      <c r="D14" s="49" t="s">
        <v>32</v>
      </c>
      <c r="E14" s="50"/>
      <c r="F14" s="51">
        <f>SUM(F8:F13)</f>
        <v>14000</v>
      </c>
      <c r="G14" s="37">
        <f t="shared" si="0"/>
        <v>700</v>
      </c>
      <c r="H14" s="37">
        <f t="shared" si="1"/>
        <v>14700</v>
      </c>
      <c r="I14" s="63"/>
      <c r="J14" s="64"/>
      <c r="K14" s="64"/>
      <c r="L14" s="65"/>
    </row>
    <row r="15" s="1" customFormat="1" ht="42" customHeight="1" spans="1:12">
      <c r="A15" s="46" t="s">
        <v>29</v>
      </c>
      <c r="B15" s="52" t="s">
        <v>40</v>
      </c>
      <c r="C15" s="48" t="s">
        <v>31</v>
      </c>
      <c r="D15" s="49" t="s">
        <v>32</v>
      </c>
      <c r="E15" s="49"/>
      <c r="F15" s="48">
        <f>SUM(F14:F14)</f>
        <v>14000</v>
      </c>
      <c r="G15" s="37">
        <f t="shared" si="0"/>
        <v>700</v>
      </c>
      <c r="H15" s="37">
        <f t="shared" si="1"/>
        <v>14700</v>
      </c>
      <c r="I15" s="63"/>
      <c r="J15" s="64"/>
      <c r="K15" s="64"/>
      <c r="L15" s="65"/>
    </row>
    <row r="16" s="1" customFormat="1" ht="42" customHeight="1" spans="1:12">
      <c r="A16" s="46" t="s">
        <v>29</v>
      </c>
      <c r="B16" s="47" t="s">
        <v>41</v>
      </c>
      <c r="C16" s="48" t="s">
        <v>31</v>
      </c>
      <c r="D16" s="49" t="s">
        <v>32</v>
      </c>
      <c r="E16" s="49"/>
      <c r="F16" s="48">
        <f>SUM(F15:F15)</f>
        <v>14000</v>
      </c>
      <c r="G16" s="37">
        <f t="shared" si="0"/>
        <v>700</v>
      </c>
      <c r="H16" s="37">
        <f t="shared" si="1"/>
        <v>14700</v>
      </c>
      <c r="I16" s="63"/>
      <c r="J16" s="64"/>
      <c r="K16" s="64"/>
      <c r="L16" s="65"/>
    </row>
    <row r="17" s="1" customFormat="1" ht="19" customHeight="1" spans="1:12">
      <c r="A17" s="32" t="s">
        <v>29</v>
      </c>
      <c r="B17" s="33" t="s">
        <v>30</v>
      </c>
      <c r="C17" s="34" t="s">
        <v>31</v>
      </c>
      <c r="D17" s="35" t="s">
        <v>42</v>
      </c>
      <c r="E17" s="36" t="s">
        <v>33</v>
      </c>
      <c r="F17" s="37">
        <v>514</v>
      </c>
      <c r="G17" s="37">
        <f t="shared" si="0"/>
        <v>25.7</v>
      </c>
      <c r="H17" s="37">
        <f t="shared" si="1"/>
        <v>539.7</v>
      </c>
      <c r="I17" s="63"/>
      <c r="J17" s="64"/>
      <c r="K17" s="64"/>
      <c r="L17" s="65"/>
    </row>
    <row r="18" s="1" customFormat="1" ht="19" customHeight="1" spans="1:12">
      <c r="A18" s="38"/>
      <c r="B18" s="39"/>
      <c r="C18" s="40"/>
      <c r="D18" s="41"/>
      <c r="E18" s="36" t="s">
        <v>34</v>
      </c>
      <c r="F18" s="37">
        <v>3113</v>
      </c>
      <c r="G18" s="37">
        <f t="shared" si="0"/>
        <v>155.65</v>
      </c>
      <c r="H18" s="37">
        <f t="shared" si="1"/>
        <v>3268.65</v>
      </c>
      <c r="I18" s="63"/>
      <c r="J18" s="64"/>
      <c r="K18" s="64"/>
      <c r="L18" s="65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6258</v>
      </c>
      <c r="G19" s="37">
        <f t="shared" si="0"/>
        <v>312.9</v>
      </c>
      <c r="H19" s="37">
        <f t="shared" si="1"/>
        <v>6570.9</v>
      </c>
      <c r="I19" s="63"/>
      <c r="J19" s="64"/>
      <c r="K19" s="64"/>
      <c r="L19" s="65"/>
    </row>
    <row r="20" s="1" customFormat="1" ht="19" customHeight="1" spans="1:12">
      <c r="A20" s="42"/>
      <c r="B20" s="43"/>
      <c r="C20" s="44"/>
      <c r="D20" s="45"/>
      <c r="E20" s="36" t="s">
        <v>36</v>
      </c>
      <c r="F20" s="37">
        <v>4221</v>
      </c>
      <c r="G20" s="37">
        <f t="shared" si="0"/>
        <v>211.05</v>
      </c>
      <c r="H20" s="37">
        <f t="shared" si="1"/>
        <v>4432.05</v>
      </c>
      <c r="I20" s="63"/>
      <c r="J20" s="64"/>
      <c r="K20" s="64"/>
      <c r="L20" s="65"/>
    </row>
    <row r="21" s="1" customFormat="1" ht="19" customHeight="1" spans="1:12">
      <c r="A21" s="42"/>
      <c r="B21" s="43"/>
      <c r="C21" s="44"/>
      <c r="D21" s="45"/>
      <c r="E21" s="36" t="s">
        <v>37</v>
      </c>
      <c r="F21" s="37">
        <v>1380</v>
      </c>
      <c r="G21" s="37">
        <f t="shared" si="0"/>
        <v>69</v>
      </c>
      <c r="H21" s="37">
        <f t="shared" si="1"/>
        <v>1449</v>
      </c>
      <c r="I21" s="63"/>
      <c r="J21" s="64"/>
      <c r="K21" s="64"/>
      <c r="L21" s="65"/>
    </row>
    <row r="22" s="1" customFormat="1" ht="19" customHeight="1" spans="1:12">
      <c r="A22" s="42"/>
      <c r="B22" s="43"/>
      <c r="C22" s="44"/>
      <c r="D22" s="45"/>
      <c r="E22" s="36" t="s">
        <v>38</v>
      </c>
      <c r="F22" s="37">
        <v>514</v>
      </c>
      <c r="G22" s="37">
        <f t="shared" si="0"/>
        <v>25.7</v>
      </c>
      <c r="H22" s="37">
        <f t="shared" si="1"/>
        <v>539.7</v>
      </c>
      <c r="I22" s="63"/>
      <c r="J22" s="64"/>
      <c r="K22" s="64"/>
      <c r="L22" s="65"/>
    </row>
    <row r="23" s="1" customFormat="1" ht="42" customHeight="1" spans="1:12">
      <c r="A23" s="46" t="s">
        <v>29</v>
      </c>
      <c r="B23" s="47" t="s">
        <v>39</v>
      </c>
      <c r="C23" s="48" t="s">
        <v>31</v>
      </c>
      <c r="D23" s="49" t="s">
        <v>42</v>
      </c>
      <c r="E23" s="50"/>
      <c r="F23" s="51">
        <f>SUM(F17:F22)</f>
        <v>16000</v>
      </c>
      <c r="G23" s="37">
        <f t="shared" si="0"/>
        <v>800</v>
      </c>
      <c r="H23" s="37">
        <f t="shared" si="1"/>
        <v>16800</v>
      </c>
      <c r="I23" s="63"/>
      <c r="J23" s="64"/>
      <c r="K23" s="64"/>
      <c r="L23" s="65"/>
    </row>
    <row r="24" s="1" customFormat="1" ht="42" customHeight="1" spans="1:12">
      <c r="A24" s="46" t="s">
        <v>29</v>
      </c>
      <c r="B24" s="52" t="s">
        <v>40</v>
      </c>
      <c r="C24" s="48" t="s">
        <v>31</v>
      </c>
      <c r="D24" s="49" t="s">
        <v>42</v>
      </c>
      <c r="E24" s="49"/>
      <c r="F24" s="48">
        <f>SUM(F23:F23)</f>
        <v>16000</v>
      </c>
      <c r="G24" s="37">
        <f t="shared" si="0"/>
        <v>800</v>
      </c>
      <c r="H24" s="37">
        <f t="shared" si="1"/>
        <v>16800</v>
      </c>
      <c r="I24" s="63"/>
      <c r="J24" s="64"/>
      <c r="K24" s="64"/>
      <c r="L24" s="65"/>
    </row>
    <row r="25" s="1" customFormat="1" ht="42" customHeight="1" spans="1:12">
      <c r="A25" s="46" t="s">
        <v>29</v>
      </c>
      <c r="B25" s="47" t="s">
        <v>41</v>
      </c>
      <c r="C25" s="48" t="s">
        <v>31</v>
      </c>
      <c r="D25" s="49" t="s">
        <v>42</v>
      </c>
      <c r="E25" s="49"/>
      <c r="F25" s="48">
        <f>SUM(F24:F24)</f>
        <v>16000</v>
      </c>
      <c r="G25" s="37">
        <f t="shared" si="0"/>
        <v>800</v>
      </c>
      <c r="H25" s="37">
        <f t="shared" si="1"/>
        <v>16800</v>
      </c>
      <c r="I25" s="63"/>
      <c r="J25" s="64"/>
      <c r="K25" s="64"/>
      <c r="L25" s="65"/>
    </row>
    <row r="26" s="1" customFormat="1" ht="19" customHeight="1" spans="1:12">
      <c r="A26" s="32" t="s">
        <v>29</v>
      </c>
      <c r="B26" s="33" t="s">
        <v>30</v>
      </c>
      <c r="C26" s="34" t="s">
        <v>31</v>
      </c>
      <c r="D26" s="35" t="s">
        <v>43</v>
      </c>
      <c r="E26" s="36" t="s">
        <v>33</v>
      </c>
      <c r="F26" s="37">
        <v>514</v>
      </c>
      <c r="G26" s="37">
        <f t="shared" si="0"/>
        <v>25.7</v>
      </c>
      <c r="H26" s="37">
        <f t="shared" si="1"/>
        <v>539.7</v>
      </c>
      <c r="I26" s="63"/>
      <c r="J26" s="64"/>
      <c r="K26" s="64"/>
      <c r="L26" s="65"/>
    </row>
    <row r="27" s="1" customFormat="1" ht="19" customHeight="1" spans="1:12">
      <c r="A27" s="38"/>
      <c r="B27" s="39"/>
      <c r="C27" s="40"/>
      <c r="D27" s="41"/>
      <c r="E27" s="36" t="s">
        <v>34</v>
      </c>
      <c r="F27" s="37">
        <v>3113</v>
      </c>
      <c r="G27" s="37">
        <f t="shared" si="0"/>
        <v>155.65</v>
      </c>
      <c r="H27" s="37">
        <f t="shared" si="1"/>
        <v>3268.65</v>
      </c>
      <c r="I27" s="63"/>
      <c r="J27" s="64"/>
      <c r="K27" s="64"/>
      <c r="L27" s="65"/>
    </row>
    <row r="28" s="1" customFormat="1" ht="19" customHeight="1" spans="1:12">
      <c r="A28" s="38"/>
      <c r="B28" s="39"/>
      <c r="C28" s="40"/>
      <c r="D28" s="41"/>
      <c r="E28" s="36" t="s">
        <v>35</v>
      </c>
      <c r="F28" s="37">
        <v>6258</v>
      </c>
      <c r="G28" s="37">
        <f t="shared" si="0"/>
        <v>312.9</v>
      </c>
      <c r="H28" s="37">
        <f t="shared" si="1"/>
        <v>6570.9</v>
      </c>
      <c r="I28" s="63"/>
      <c r="J28" s="64"/>
      <c r="K28" s="64"/>
      <c r="L28" s="65"/>
    </row>
    <row r="29" s="1" customFormat="1" ht="19" customHeight="1" spans="1:12">
      <c r="A29" s="42"/>
      <c r="B29" s="43"/>
      <c r="C29" s="44"/>
      <c r="D29" s="45"/>
      <c r="E29" s="36" t="s">
        <v>36</v>
      </c>
      <c r="F29" s="37">
        <v>4221</v>
      </c>
      <c r="G29" s="37">
        <f t="shared" si="0"/>
        <v>211.05</v>
      </c>
      <c r="H29" s="37">
        <f t="shared" si="1"/>
        <v>4432.05</v>
      </c>
      <c r="I29" s="63"/>
      <c r="J29" s="64"/>
      <c r="K29" s="64"/>
      <c r="L29" s="65"/>
    </row>
    <row r="30" s="1" customFormat="1" ht="19" customHeight="1" spans="1:12">
      <c r="A30" s="42"/>
      <c r="B30" s="43"/>
      <c r="C30" s="44"/>
      <c r="D30" s="45"/>
      <c r="E30" s="36" t="s">
        <v>37</v>
      </c>
      <c r="F30" s="37">
        <v>1380</v>
      </c>
      <c r="G30" s="37">
        <f t="shared" si="0"/>
        <v>69</v>
      </c>
      <c r="H30" s="37">
        <f t="shared" si="1"/>
        <v>1449</v>
      </c>
      <c r="I30" s="63"/>
      <c r="J30" s="64"/>
      <c r="K30" s="64"/>
      <c r="L30" s="65"/>
    </row>
    <row r="31" s="1" customFormat="1" ht="19" customHeight="1" spans="1:12">
      <c r="A31" s="42"/>
      <c r="B31" s="43"/>
      <c r="C31" s="44"/>
      <c r="D31" s="45"/>
      <c r="E31" s="36" t="s">
        <v>38</v>
      </c>
      <c r="F31" s="37">
        <v>514</v>
      </c>
      <c r="G31" s="37">
        <f t="shared" si="0"/>
        <v>25.7</v>
      </c>
      <c r="H31" s="37">
        <f t="shared" si="1"/>
        <v>539.7</v>
      </c>
      <c r="I31" s="63"/>
      <c r="J31" s="64"/>
      <c r="K31" s="64"/>
      <c r="L31" s="65"/>
    </row>
    <row r="32" s="1" customFormat="1" ht="42" customHeight="1" spans="1:12">
      <c r="A32" s="46" t="s">
        <v>29</v>
      </c>
      <c r="B32" s="47" t="s">
        <v>39</v>
      </c>
      <c r="C32" s="48" t="s">
        <v>31</v>
      </c>
      <c r="D32" s="49" t="s">
        <v>43</v>
      </c>
      <c r="E32" s="50"/>
      <c r="F32" s="51">
        <f>SUM(F26:F31)</f>
        <v>16000</v>
      </c>
      <c r="G32" s="37">
        <f t="shared" si="0"/>
        <v>800</v>
      </c>
      <c r="H32" s="37">
        <f t="shared" si="1"/>
        <v>16800</v>
      </c>
      <c r="I32" s="63"/>
      <c r="J32" s="64"/>
      <c r="K32" s="64"/>
      <c r="L32" s="65"/>
    </row>
    <row r="33" s="1" customFormat="1" ht="42" customHeight="1" spans="1:12">
      <c r="A33" s="46" t="s">
        <v>29</v>
      </c>
      <c r="B33" s="52" t="s">
        <v>40</v>
      </c>
      <c r="C33" s="48" t="s">
        <v>31</v>
      </c>
      <c r="D33" s="49" t="s">
        <v>43</v>
      </c>
      <c r="E33" s="49"/>
      <c r="F33" s="48">
        <f>SUM(F32:F32)</f>
        <v>16000</v>
      </c>
      <c r="G33" s="37">
        <f t="shared" si="0"/>
        <v>800</v>
      </c>
      <c r="H33" s="37">
        <f t="shared" si="1"/>
        <v>16800</v>
      </c>
      <c r="I33" s="63"/>
      <c r="J33" s="64"/>
      <c r="K33" s="64"/>
      <c r="L33" s="65"/>
    </row>
    <row r="34" s="1" customFormat="1" ht="42" customHeight="1" spans="1:12">
      <c r="A34" s="46" t="s">
        <v>29</v>
      </c>
      <c r="B34" s="47" t="s">
        <v>41</v>
      </c>
      <c r="C34" s="48" t="s">
        <v>31</v>
      </c>
      <c r="D34" s="49" t="s">
        <v>43</v>
      </c>
      <c r="E34" s="49"/>
      <c r="F34" s="48">
        <f>SUM(F33:F33)</f>
        <v>16000</v>
      </c>
      <c r="G34" s="37">
        <f t="shared" si="0"/>
        <v>800</v>
      </c>
      <c r="H34" s="37">
        <f t="shared" si="1"/>
        <v>16800</v>
      </c>
      <c r="I34" s="63"/>
      <c r="J34" s="64"/>
      <c r="K34" s="64"/>
      <c r="L34" s="65"/>
    </row>
    <row r="35" s="2" customFormat="1" ht="15" spans="1:12">
      <c r="A35" s="53" t="s">
        <v>44</v>
      </c>
      <c r="B35" s="54"/>
      <c r="C35" s="48"/>
      <c r="D35" s="49"/>
      <c r="E35" s="54"/>
      <c r="F35" s="48">
        <f>SUM(F8:F34)</f>
        <v>184000</v>
      </c>
      <c r="G35" s="37">
        <f t="shared" si="0"/>
        <v>9200</v>
      </c>
      <c r="H35" s="37">
        <f t="shared" si="1"/>
        <v>193200</v>
      </c>
      <c r="I35" s="66"/>
      <c r="J35" s="66"/>
      <c r="K35" s="66"/>
      <c r="L35" s="66"/>
    </row>
  </sheetData>
  <mergeCells count="20">
    <mergeCell ref="A1:L1"/>
    <mergeCell ref="A2:L2"/>
    <mergeCell ref="E3:F3"/>
    <mergeCell ref="E4:F4"/>
    <mergeCell ref="A8:A13"/>
    <mergeCell ref="A17:A22"/>
    <mergeCell ref="A26:A31"/>
    <mergeCell ref="B8:B13"/>
    <mergeCell ref="B17:B22"/>
    <mergeCell ref="B26:B31"/>
    <mergeCell ref="C8:C13"/>
    <mergeCell ref="C17:C22"/>
    <mergeCell ref="C26:C31"/>
    <mergeCell ref="D8:D13"/>
    <mergeCell ref="D17:D22"/>
    <mergeCell ref="D26:D31"/>
    <mergeCell ref="I8:I34"/>
    <mergeCell ref="J8:J34"/>
    <mergeCell ref="K8:K34"/>
    <mergeCell ref="L8:L3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2025-05-09T06:02:25Z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E24EDCB8AD6248E3B5B0AA54F3CC697A_12</vt:lpwstr>
  </property>
</Properties>
</file>