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<sst xmlns="http://schemas.openxmlformats.org/spreadsheetml/2006/main" count="52" uniqueCount="43">
  <si>
    <r>
      <rPr>
        <b/>
        <sz val="22"/>
        <color theme="1"/>
        <rFont val="宋体"/>
        <charset val="134"/>
      </rPr>
      <t>睿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颢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发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货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清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单</t>
    </r>
  </si>
  <si>
    <r>
      <rPr>
        <b/>
        <sz val="22"/>
        <color theme="1"/>
        <rFont val="宋体"/>
        <charset val="134"/>
      </rPr>
      <t>（</t>
    </r>
    <r>
      <rPr>
        <b/>
        <sz val="22"/>
        <color theme="1"/>
        <rFont val="Calibri"/>
        <charset val="134"/>
      </rPr>
      <t>RecallPackaging Delivery List</t>
    </r>
    <r>
      <rPr>
        <b/>
        <sz val="22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</si>
  <si>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</si>
  <si>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2025/5/</t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</si>
  <si>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</si>
  <si>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乐维斯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</si>
  <si>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</si>
  <si>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</si>
  <si>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</si>
  <si>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</si>
  <si>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</si>
  <si>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</si>
  <si>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</si>
  <si>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</si>
  <si>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</si>
  <si>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</si>
  <si>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</si>
  <si>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</si>
  <si>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</si>
  <si>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</si>
  <si>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</si>
  <si>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</si>
  <si>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</si>
  <si>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</si>
  <si>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</si>
  <si>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</si>
  <si>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</si>
  <si>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</si>
  <si>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</si>
  <si>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</si>
  <si>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25660-01/2
25660-01/3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</si>
  <si>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</si>
  <si>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0102-741</t>
  </si>
  <si>
    <t>711</t>
  </si>
  <si>
    <t>XXS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</si>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</sst>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1"/>
      <color theme="1"/>
      <name val="Calibri"/>
      <charset val="134"/>
    </font>
    <font>
      <b/>
      <sz val="22"/>
      <color theme="1"/>
      <name val="宋体"/>
      <charset val="134"/>
    </font>
    <font>
      <b/>
      <sz val="22"/>
      <color theme="1"/>
      <name val="Calibri"/>
      <charset val="0"/>
    </font>
    <font>
      <b/>
      <sz val="22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b/>
      <sz val="11"/>
      <color rgb="FFFF0000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b/>
      <sz val="20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9" applyNumberFormat="0" applyAlignment="0" applyProtection="0">
      <alignment vertical="center"/>
    </xf>
    <xf numFmtId="0" fontId="28" fillId="4" borderId="10" applyNumberFormat="0" applyAlignment="0" applyProtection="0">
      <alignment vertical="center"/>
    </xf>
    <xf numFmtId="0" fontId="29" fillId="4" borderId="9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3" xfId="49" applyFont="1" applyFill="1" applyBorder="1" applyAlignment="1">
      <alignment horizontal="center" vertical="center" wrapText="1"/>
    </xf>
    <xf numFmtId="178" fontId="12" fillId="0" borderId="3" xfId="49" applyNumberFormat="1" applyFont="1" applyFill="1" applyBorder="1" applyAlignment="1">
      <alignment horizontal="center" vertical="center" wrapText="1"/>
    </xf>
    <xf numFmtId="177" fontId="12" fillId="0" borderId="3" xfId="49" applyNumberFormat="1" applyFont="1" applyFill="1" applyBorder="1" applyAlignment="1">
      <alignment horizontal="center" vertical="center" wrapText="1"/>
    </xf>
    <xf numFmtId="49" fontId="12" fillId="0" borderId="3" xfId="49" applyNumberFormat="1" applyFont="1" applyFill="1" applyBorder="1" applyAlignment="1">
      <alignment horizontal="center" vertical="center" wrapText="1"/>
    </xf>
    <xf numFmtId="176" fontId="12" fillId="0" borderId="3" xfId="49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3" xfId="49" applyFont="1" applyFill="1" applyBorder="1" applyAlignment="1">
      <alignment horizontal="center" vertical="center" wrapText="1"/>
    </xf>
    <xf numFmtId="15" fontId="13" fillId="0" borderId="3" xfId="49" applyNumberFormat="1" applyFont="1" applyFill="1" applyBorder="1" applyAlignment="1">
      <alignment horizontal="center" vertical="center" wrapText="1"/>
    </xf>
    <xf numFmtId="49" fontId="13" fillId="0" borderId="3" xfId="49" applyNumberFormat="1" applyFont="1" applyFill="1" applyBorder="1" applyAlignment="1">
      <alignment horizontal="center" vertical="center" wrapText="1"/>
    </xf>
    <xf numFmtId="49" fontId="14" fillId="0" borderId="3" xfId="49" applyNumberFormat="1" applyFont="1" applyFill="1" applyBorder="1" applyAlignment="1">
      <alignment horizontal="center" vertical="center" wrapText="1"/>
    </xf>
    <xf numFmtId="177" fontId="14" fillId="0" borderId="3" xfId="49" applyNumberFormat="1" applyFont="1" applyFill="1" applyBorder="1" applyAlignment="1">
      <alignment horizontal="center" vertical="center" wrapText="1"/>
    </xf>
    <xf numFmtId="176" fontId="13" fillId="0" borderId="3" xfId="49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49" fontId="16" fillId="0" borderId="4" xfId="0" applyNumberFormat="1" applyFont="1" applyFill="1" applyBorder="1" applyAlignment="1">
      <alignment horizontal="center" vertical="center"/>
    </xf>
    <xf numFmtId="49" fontId="15" fillId="0" borderId="3" xfId="49" applyNumberFormat="1" applyFont="1" applyFill="1" applyBorder="1" applyAlignment="1">
      <alignment horizontal="center" vertical="center" wrapText="1"/>
    </xf>
    <xf numFmtId="176" fontId="16" fillId="0" borderId="3" xfId="0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49" fontId="16" fillId="0" borderId="5" xfId="0" applyNumberFormat="1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49" fontId="16" fillId="0" borderId="3" xfId="0" applyNumberFormat="1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 applyProtection="1">
      <alignment horizontal="center" vertical="center"/>
      <protection locked="0"/>
    </xf>
    <xf numFmtId="0" fontId="15" fillId="0" borderId="3" xfId="0" applyNumberFormat="1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179" fontId="6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9" fontId="1" fillId="0" borderId="0" xfId="0" applyNumberFormat="1" applyFont="1" applyFill="1" applyBorder="1" applyAlignment="1">
      <alignment horizontal="center" vertical="center"/>
    </xf>
    <xf numFmtId="49" fontId="16" fillId="0" borderId="5" xfId="0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38100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38100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tabSelected="1" workbookViewId="0">
      <selection activeCell="T14" sqref="T14"/>
    </sheetView>
  </sheetViews>
  <sheetFormatPr defaultColWidth="9" defaultRowHeight="15"/>
  <cols>
    <col min="1" max="1" width="9.625" style="2" customWidth="1"/>
    <col min="2" max="2" width="22.625" customWidth="1"/>
    <col min="3" max="3" width="12.125" customWidth="1"/>
  </cols>
  <sheetData>
    <row r="1" customFormat="1" ht="28.5" spans="1:12">
      <c r="A1" s="3" t="s">
        <v>0</v>
      </c>
      <c r="B1" s="4"/>
      <c r="C1" s="4"/>
      <c r="D1" s="4"/>
      <c r="E1" s="4"/>
      <c r="F1" s="4"/>
      <c r="G1" s="4"/>
      <c r="H1" s="5"/>
      <c r="I1" s="4"/>
      <c r="J1" s="4"/>
      <c r="K1" s="4"/>
      <c r="L1" s="4"/>
    </row>
    <row r="2" customFormat="1" ht="28.5" spans="1:12">
      <c r="A2" s="6" t="s">
        <v>1</v>
      </c>
      <c r="B2" s="7"/>
      <c r="C2" s="7"/>
      <c r="D2" s="7"/>
      <c r="E2" s="7"/>
      <c r="F2" s="7"/>
      <c r="G2" s="7"/>
      <c r="H2" s="8"/>
      <c r="I2" s="7"/>
      <c r="J2" s="7"/>
      <c r="K2" s="7"/>
      <c r="L2" s="7"/>
    </row>
    <row r="3" customFormat="1" ht="26.25" spans="1:12">
      <c r="A3" s="9"/>
      <c r="B3" s="9"/>
      <c r="C3" s="9"/>
      <c r="D3" s="9" t="s">
        <v>2</v>
      </c>
      <c r="E3" s="10" t="s">
        <v>3</v>
      </c>
      <c r="F3" s="10"/>
      <c r="G3" s="11"/>
      <c r="H3" s="12"/>
      <c r="I3" s="51"/>
      <c r="J3" s="52"/>
      <c r="K3" s="52"/>
      <c r="L3" s="9"/>
    </row>
    <row r="4" customFormat="1" spans="1:12">
      <c r="A4" s="9"/>
      <c r="B4" s="9"/>
      <c r="C4" s="9"/>
      <c r="D4" s="13" t="s">
        <v>4</v>
      </c>
      <c r="E4" s="14" t="s">
        <v>5</v>
      </c>
      <c r="F4" s="15"/>
      <c r="G4" s="16"/>
      <c r="H4" s="17"/>
      <c r="I4" s="53"/>
      <c r="J4" s="54"/>
      <c r="K4" s="54"/>
      <c r="L4" s="53"/>
    </row>
    <row r="5" customFormat="1" ht="26.25" spans="1:12">
      <c r="A5" s="9"/>
      <c r="B5" s="13"/>
      <c r="C5" s="9"/>
      <c r="D5" s="9"/>
      <c r="E5" s="9"/>
      <c r="F5" s="9"/>
      <c r="G5" s="18"/>
      <c r="H5" s="12"/>
      <c r="I5" s="51"/>
      <c r="J5" s="52"/>
      <c r="K5" s="52"/>
      <c r="L5" s="9"/>
    </row>
    <row r="6" s="1" customFormat="1" ht="45" spans="1:12">
      <c r="A6" s="19" t="s">
        <v>6</v>
      </c>
      <c r="B6" s="20" t="s">
        <v>7</v>
      </c>
      <c r="C6" s="20" t="s">
        <v>8</v>
      </c>
      <c r="D6" s="21" t="s">
        <v>9</v>
      </c>
      <c r="E6" s="21" t="s">
        <v>10</v>
      </c>
      <c r="F6" s="22" t="s">
        <v>11</v>
      </c>
      <c r="G6" s="23" t="s">
        <v>12</v>
      </c>
      <c r="H6" s="24" t="s">
        <v>13</v>
      </c>
      <c r="I6" s="23" t="s">
        <v>14</v>
      </c>
      <c r="J6" s="23" t="s">
        <v>15</v>
      </c>
      <c r="K6" s="23" t="s">
        <v>16</v>
      </c>
      <c r="L6" s="20" t="s">
        <v>17</v>
      </c>
    </row>
    <row r="7" s="1" customFormat="1" ht="31" customHeight="1" spans="1:12">
      <c r="A7" s="25" t="s">
        <v>18</v>
      </c>
      <c r="B7" s="26" t="s">
        <v>19</v>
      </c>
      <c r="C7" s="27" t="s">
        <v>20</v>
      </c>
      <c r="D7" s="28" t="s">
        <v>21</v>
      </c>
      <c r="E7" s="29" t="s">
        <v>22</v>
      </c>
      <c r="F7" s="30" t="s">
        <v>23</v>
      </c>
      <c r="G7" s="28" t="s">
        <v>24</v>
      </c>
      <c r="H7" s="31" t="s">
        <v>25</v>
      </c>
      <c r="I7" s="28" t="s">
        <v>26</v>
      </c>
      <c r="J7" s="28" t="s">
        <v>27</v>
      </c>
      <c r="K7" s="28" t="s">
        <v>28</v>
      </c>
      <c r="L7" s="26" t="s">
        <v>29</v>
      </c>
    </row>
    <row r="8" s="1" customFormat="1" ht="21" customHeight="1" spans="1:12">
      <c r="A8" s="32" t="s">
        <v>30</v>
      </c>
      <c r="B8" s="33" t="s">
        <v>31</v>
      </c>
      <c r="C8" s="34" t="s">
        <v>32</v>
      </c>
      <c r="D8" s="35" t="s">
        <v>33</v>
      </c>
      <c r="E8" s="36" t="s">
        <v>34</v>
      </c>
      <c r="F8" s="37">
        <v>1395</v>
      </c>
      <c r="G8" s="37">
        <f>F8*0.05</f>
        <v>69.75</v>
      </c>
      <c r="H8" s="37">
        <f t="shared" ref="H8:H16" si="0">F8+G8</f>
        <v>1464.75</v>
      </c>
      <c r="I8" s="55"/>
      <c r="J8" s="41"/>
      <c r="K8" s="41"/>
      <c r="L8" s="56"/>
    </row>
    <row r="9" s="1" customFormat="1" ht="21" customHeight="1" spans="1:12">
      <c r="A9" s="38"/>
      <c r="B9" s="39"/>
      <c r="C9" s="40"/>
      <c r="D9" s="41"/>
      <c r="E9" s="36" t="s">
        <v>35</v>
      </c>
      <c r="F9" s="37">
        <v>4922</v>
      </c>
      <c r="G9" s="37">
        <f t="shared" ref="G9:G16" si="1">F9*0.05</f>
        <v>246.1</v>
      </c>
      <c r="H9" s="37">
        <f t="shared" si="0"/>
        <v>5168.1</v>
      </c>
      <c r="I9" s="55"/>
      <c r="J9" s="41"/>
      <c r="K9" s="41"/>
      <c r="L9" s="56"/>
    </row>
    <row r="10" s="1" customFormat="1" ht="21" customHeight="1" spans="1:12">
      <c r="A10" s="38"/>
      <c r="B10" s="39"/>
      <c r="C10" s="40"/>
      <c r="D10" s="41"/>
      <c r="E10" s="36" t="s">
        <v>36</v>
      </c>
      <c r="F10" s="37">
        <v>5737</v>
      </c>
      <c r="G10" s="37">
        <f t="shared" si="1"/>
        <v>286.85</v>
      </c>
      <c r="H10" s="37">
        <f t="shared" si="0"/>
        <v>6023.85</v>
      </c>
      <c r="I10" s="55"/>
      <c r="J10" s="41"/>
      <c r="K10" s="41"/>
      <c r="L10" s="56"/>
    </row>
    <row r="11" s="1" customFormat="1" ht="21" customHeight="1" spans="1:12">
      <c r="A11" s="38"/>
      <c r="B11" s="39"/>
      <c r="C11" s="40"/>
      <c r="D11" s="41"/>
      <c r="E11" s="36" t="s">
        <v>37</v>
      </c>
      <c r="F11" s="37">
        <v>2756</v>
      </c>
      <c r="G11" s="37">
        <f t="shared" si="1"/>
        <v>137.8</v>
      </c>
      <c r="H11" s="37">
        <f t="shared" si="0"/>
        <v>2893.8</v>
      </c>
      <c r="I11" s="55"/>
      <c r="J11" s="41"/>
      <c r="K11" s="41"/>
      <c r="L11" s="56"/>
    </row>
    <row r="12" s="1" customFormat="1" ht="21" customHeight="1" spans="1:12">
      <c r="A12" s="38"/>
      <c r="B12" s="39"/>
      <c r="C12" s="40"/>
      <c r="D12" s="41"/>
      <c r="E12" s="36" t="s">
        <v>38</v>
      </c>
      <c r="F12" s="37">
        <v>190</v>
      </c>
      <c r="G12" s="37">
        <f t="shared" si="1"/>
        <v>9.5</v>
      </c>
      <c r="H12" s="37">
        <f t="shared" si="0"/>
        <v>199.5</v>
      </c>
      <c r="I12" s="55"/>
      <c r="J12" s="41"/>
      <c r="K12" s="41"/>
      <c r="L12" s="56"/>
    </row>
    <row r="13" s="1" customFormat="1" ht="52" customHeight="1" spans="1:12">
      <c r="A13" s="42" t="s">
        <v>30</v>
      </c>
      <c r="B13" s="43" t="s">
        <v>39</v>
      </c>
      <c r="C13" s="44" t="s">
        <v>32</v>
      </c>
      <c r="D13" s="45" t="s">
        <v>33</v>
      </c>
      <c r="E13" s="46"/>
      <c r="F13" s="47">
        <f>SUM(F8:F12)</f>
        <v>15000</v>
      </c>
      <c r="G13" s="37">
        <f t="shared" si="1"/>
        <v>750</v>
      </c>
      <c r="H13" s="37">
        <f t="shared" si="0"/>
        <v>15750</v>
      </c>
      <c r="I13" s="55"/>
      <c r="J13" s="41"/>
      <c r="K13" s="41"/>
      <c r="L13" s="56"/>
    </row>
    <row r="14" s="1" customFormat="1" ht="52" customHeight="1" spans="1:12">
      <c r="A14" s="42" t="s">
        <v>30</v>
      </c>
      <c r="B14" s="43" t="s">
        <v>40</v>
      </c>
      <c r="C14" s="44" t="s">
        <v>32</v>
      </c>
      <c r="D14" s="45" t="s">
        <v>33</v>
      </c>
      <c r="E14" s="46"/>
      <c r="F14" s="47">
        <f>SUM(F13:F13)</f>
        <v>15000</v>
      </c>
      <c r="G14" s="37">
        <f t="shared" si="1"/>
        <v>750</v>
      </c>
      <c r="H14" s="37">
        <f t="shared" si="0"/>
        <v>15750</v>
      </c>
      <c r="I14" s="55"/>
      <c r="J14" s="41"/>
      <c r="K14" s="41"/>
      <c r="L14" s="56"/>
    </row>
    <row r="15" s="1" customFormat="1" ht="52" customHeight="1" spans="1:12">
      <c r="A15" s="42" t="s">
        <v>30</v>
      </c>
      <c r="B15" s="43" t="s">
        <v>41</v>
      </c>
      <c r="C15" s="44" t="s">
        <v>32</v>
      </c>
      <c r="D15" s="45" t="s">
        <v>33</v>
      </c>
      <c r="E15" s="46"/>
      <c r="F15" s="47">
        <f>SUM(F13:F13)</f>
        <v>15000</v>
      </c>
      <c r="G15" s="37">
        <f t="shared" si="1"/>
        <v>750</v>
      </c>
      <c r="H15" s="37">
        <f t="shared" si="0"/>
        <v>15750</v>
      </c>
      <c r="I15" s="55"/>
      <c r="J15" s="41"/>
      <c r="K15" s="41"/>
      <c r="L15" s="56"/>
    </row>
    <row r="16" s="1" customFormat="1" ht="17" customHeight="1" spans="1:12">
      <c r="A16" s="48" t="s">
        <v>42</v>
      </c>
      <c r="B16" s="49"/>
      <c r="C16" s="49"/>
      <c r="D16" s="45"/>
      <c r="E16" s="49"/>
      <c r="F16" s="50">
        <f>SUM(F8:F15)</f>
        <v>60000</v>
      </c>
      <c r="G16" s="37">
        <f t="shared" si="1"/>
        <v>3000</v>
      </c>
      <c r="H16" s="37">
        <f t="shared" si="0"/>
        <v>63000</v>
      </c>
      <c r="I16" s="57"/>
      <c r="J16" s="57"/>
      <c r="K16" s="57"/>
      <c r="L16" s="57"/>
    </row>
  </sheetData>
  <mergeCells count="12">
    <mergeCell ref="A1:L1"/>
    <mergeCell ref="A2:L2"/>
    <mergeCell ref="E3:F3"/>
    <mergeCell ref="E4:F4"/>
    <mergeCell ref="A8:A12"/>
    <mergeCell ref="B8:B12"/>
    <mergeCell ref="C8:C12"/>
    <mergeCell ref="D8:D12"/>
    <mergeCell ref="I8:I15"/>
    <mergeCell ref="J8:J15"/>
    <mergeCell ref="K8:K15"/>
    <mergeCell ref="L8:L15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2023-05-12T11:15:00Z</dcterms:created>
  <dcterms:modified xsi:type="dcterms:W3CDTF">2025-05-09T05:58:51Z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6B4B5EF2964B4D1E9A91A928CAAA3E3C_12</vt:lpwstr>
  </property>
</Properties>
</file>