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<sst xmlns="http://schemas.openxmlformats.org/spreadsheetml/2006/main" count="52" uniqueCount="43">
  <si>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</si>
  <si>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</si>
  <si>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</si>
  <si>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</si>
  <si>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</si>
  <si>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依州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</si>
  <si>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</si>
  <si>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</si>
  <si>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</si>
  <si>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</si>
  <si>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</si>
  <si>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</si>
  <si>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</si>
  <si>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</si>
  <si>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</si>
  <si>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</si>
  <si>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</si>
  <si>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</si>
  <si>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</si>
  <si>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</si>
  <si>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</si>
  <si>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</si>
  <si>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</si>
  <si>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</si>
  <si>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</si>
  <si>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</si>
  <si>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</si>
  <si>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</si>
  <si>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</si>
  <si>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</si>
  <si>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25660-01/1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</si>
  <si>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</si>
  <si>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</si>
  <si>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711</t>
  </si>
  <si>
    <t>XXS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</si>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</sst>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U7" sqref="U7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465</v>
      </c>
      <c r="G8" s="37">
        <f>F8*0.05</f>
        <v>23.25</v>
      </c>
      <c r="H8" s="37">
        <f>F8+G8</f>
        <v>488.25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1641</v>
      </c>
      <c r="G9" s="37">
        <f t="shared" ref="G9:G16" si="0">F9*0.05</f>
        <v>82.05</v>
      </c>
      <c r="H9" s="37">
        <f t="shared" ref="H9:H16" si="1">F9+G9</f>
        <v>1723.05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1912</v>
      </c>
      <c r="G10" s="37">
        <f t="shared" si="0"/>
        <v>95.6</v>
      </c>
      <c r="H10" s="37">
        <f t="shared" si="1"/>
        <v>2007.6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919</v>
      </c>
      <c r="G11" s="37">
        <f t="shared" si="0"/>
        <v>45.95</v>
      </c>
      <c r="H11" s="37">
        <f t="shared" si="1"/>
        <v>964.95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63</v>
      </c>
      <c r="G12" s="37">
        <f t="shared" si="0"/>
        <v>3.15</v>
      </c>
      <c r="H12" s="37">
        <f t="shared" si="1"/>
        <v>66.15</v>
      </c>
      <c r="I12" s="55"/>
      <c r="J12" s="41"/>
      <c r="K12" s="41"/>
      <c r="L12" s="56"/>
    </row>
    <row r="13" s="1" customFormat="1" ht="52" customHeight="1" spans="1:12">
      <c r="A13" s="42" t="s">
        <v>30</v>
      </c>
      <c r="B13" s="43" t="s">
        <v>39</v>
      </c>
      <c r="C13" s="44" t="s">
        <v>32</v>
      </c>
      <c r="D13" s="45" t="s">
        <v>33</v>
      </c>
      <c r="E13" s="46"/>
      <c r="F13" s="47">
        <f>SUM(F8:F12)</f>
        <v>5000</v>
      </c>
      <c r="G13" s="37">
        <f t="shared" si="0"/>
        <v>250</v>
      </c>
      <c r="H13" s="37">
        <f t="shared" si="1"/>
        <v>5250</v>
      </c>
      <c r="I13" s="55"/>
      <c r="J13" s="41"/>
      <c r="K13" s="41"/>
      <c r="L13" s="56"/>
    </row>
    <row r="14" s="1" customFormat="1" ht="52" customHeight="1" spans="1:12">
      <c r="A14" s="42" t="s">
        <v>30</v>
      </c>
      <c r="B14" s="43" t="s">
        <v>40</v>
      </c>
      <c r="C14" s="44" t="s">
        <v>32</v>
      </c>
      <c r="D14" s="45" t="s">
        <v>33</v>
      </c>
      <c r="E14" s="46"/>
      <c r="F14" s="47">
        <f>SUM(F13:F13)</f>
        <v>5000</v>
      </c>
      <c r="G14" s="37">
        <f t="shared" si="0"/>
        <v>250</v>
      </c>
      <c r="H14" s="37">
        <f t="shared" si="1"/>
        <v>5250</v>
      </c>
      <c r="I14" s="55"/>
      <c r="J14" s="41"/>
      <c r="K14" s="41"/>
      <c r="L14" s="56"/>
    </row>
    <row r="15" s="1" customFormat="1" ht="52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SUM(F13:F13)</f>
        <v>5000</v>
      </c>
      <c r="G15" s="37">
        <f t="shared" si="0"/>
        <v>250</v>
      </c>
      <c r="H15" s="37">
        <f t="shared" si="1"/>
        <v>5250</v>
      </c>
      <c r="I15" s="55"/>
      <c r="J15" s="41"/>
      <c r="K15" s="41"/>
      <c r="L15" s="56"/>
    </row>
    <row r="16" s="1" customFormat="1" ht="17" customHeight="1" spans="1:12">
      <c r="A16" s="48" t="s">
        <v>42</v>
      </c>
      <c r="B16" s="49"/>
      <c r="C16" s="49"/>
      <c r="D16" s="45"/>
      <c r="E16" s="49"/>
      <c r="F16" s="50">
        <f>SUM(F8:F15)</f>
        <v>20000</v>
      </c>
      <c r="G16" s="37">
        <f t="shared" si="0"/>
        <v>1000</v>
      </c>
      <c r="H16" s="37">
        <f t="shared" si="1"/>
        <v>21000</v>
      </c>
      <c r="I16" s="57"/>
      <c r="J16" s="57"/>
      <c r="K16" s="57"/>
      <c r="L16" s="57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2025-05-09T05:57:00Z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9EBE4EE1331A4EB6A41BA67F859BE2EE_12</vt:lpwstr>
  </property>
</Properties>
</file>