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<sst xmlns="http://schemas.openxmlformats.org/spreadsheetml/2006/main" count="86" uniqueCount="44">
  <si>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</si>
  <si>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</si>
  <si>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</si>
  <si>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</si>
  <si>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</si>
  <si>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</si>
  <si>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</si>
  <si>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</si>
  <si>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</si>
  <si>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</si>
  <si>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</si>
  <si>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</si>
  <si>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</si>
  <si>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</si>
  <si>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</si>
  <si>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</si>
  <si>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</si>
  <si>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</si>
  <si>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</si>
  <si>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</si>
  <si>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</si>
  <si>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</si>
  <si>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</si>
  <si>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</si>
  <si>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</si>
  <si>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</si>
  <si>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</si>
  <si>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</si>
  <si>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</si>
  <si>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79082-01
79083-01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</si>
  <si>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</si>
  <si>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5414-710</t>
  </si>
  <si>
    <t>712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</si>
  <si>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</si>
  <si>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</si>
  <si>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</si>
  <si>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</si>
  <si>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</si>
  <si>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</si>
  <si>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</si>
  <si>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830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</si>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</sst>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457200</xdr:colOff>
      <xdr:row>40</xdr:row>
      <xdr:rowOff>171450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1264900"/>
          <a:ext cx="79533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S30" sqref="S3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4"/>
      <c r="J3" s="45"/>
      <c r="K3" s="45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6"/>
      <c r="J4" s="47"/>
      <c r="K4" s="47"/>
      <c r="L4" s="46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4"/>
      <c r="J5" s="45"/>
      <c r="K5" s="45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216</v>
      </c>
      <c r="G8" s="37">
        <f>F8*0.05</f>
        <v>10.8</v>
      </c>
      <c r="H8" s="37">
        <f>F8+G8</f>
        <v>226.8</v>
      </c>
      <c r="I8" s="48"/>
      <c r="J8" s="49"/>
      <c r="K8" s="49"/>
      <c r="L8" s="50"/>
    </row>
    <row r="9" s="1" customFormat="1" ht="21" customHeight="1" spans="1:12">
      <c r="A9" s="32"/>
      <c r="B9" s="33"/>
      <c r="C9" s="34"/>
      <c r="D9" s="35"/>
      <c r="E9" s="36" t="s">
        <v>34</v>
      </c>
      <c r="F9" s="37">
        <v>741</v>
      </c>
      <c r="G9" s="37">
        <f t="shared" ref="G9:G34" si="0">F9*0.05</f>
        <v>37.05</v>
      </c>
      <c r="H9" s="37">
        <f t="shared" ref="H9:H34" si="1">F9+G9</f>
        <v>778.05</v>
      </c>
      <c r="I9" s="48"/>
      <c r="J9" s="49"/>
      <c r="K9" s="49"/>
      <c r="L9" s="50"/>
    </row>
    <row r="10" s="1" customFormat="1" ht="21" customHeight="1" spans="1:12">
      <c r="A10" s="32"/>
      <c r="B10" s="33"/>
      <c r="C10" s="34"/>
      <c r="D10" s="35"/>
      <c r="E10" s="36" t="s">
        <v>35</v>
      </c>
      <c r="F10" s="37">
        <v>1426</v>
      </c>
      <c r="G10" s="37">
        <f t="shared" si="0"/>
        <v>71.3</v>
      </c>
      <c r="H10" s="37">
        <f t="shared" si="1"/>
        <v>1497.3</v>
      </c>
      <c r="I10" s="48"/>
      <c r="J10" s="49"/>
      <c r="K10" s="49"/>
      <c r="L10" s="50"/>
    </row>
    <row r="11" s="1" customFormat="1" ht="21" customHeight="1" spans="1:12">
      <c r="A11" s="32"/>
      <c r="B11" s="33"/>
      <c r="C11" s="34"/>
      <c r="D11" s="35"/>
      <c r="E11" s="36" t="s">
        <v>36</v>
      </c>
      <c r="F11" s="37">
        <v>1091</v>
      </c>
      <c r="G11" s="37">
        <f t="shared" si="0"/>
        <v>54.55</v>
      </c>
      <c r="H11" s="37">
        <f t="shared" si="1"/>
        <v>1145.55</v>
      </c>
      <c r="I11" s="48"/>
      <c r="J11" s="49"/>
      <c r="K11" s="49"/>
      <c r="L11" s="50"/>
    </row>
    <row r="12" s="1" customFormat="1" ht="21" customHeight="1" spans="1:12">
      <c r="A12" s="32"/>
      <c r="B12" s="33"/>
      <c r="C12" s="34"/>
      <c r="D12" s="35"/>
      <c r="E12" s="36" t="s">
        <v>37</v>
      </c>
      <c r="F12" s="37">
        <v>566</v>
      </c>
      <c r="G12" s="37">
        <f t="shared" si="0"/>
        <v>28.3</v>
      </c>
      <c r="H12" s="37">
        <f t="shared" si="1"/>
        <v>594.3</v>
      </c>
      <c r="I12" s="48"/>
      <c r="J12" s="49"/>
      <c r="K12" s="49"/>
      <c r="L12" s="50"/>
    </row>
    <row r="13" s="1" customFormat="1" ht="39" customHeight="1" spans="1:12">
      <c r="A13" s="32" t="s">
        <v>29</v>
      </c>
      <c r="B13" s="33" t="s">
        <v>38</v>
      </c>
      <c r="C13" s="34" t="s">
        <v>31</v>
      </c>
      <c r="D13" s="35" t="s">
        <v>32</v>
      </c>
      <c r="E13" s="36"/>
      <c r="F13" s="37">
        <f>SUM(F8:F12)</f>
        <v>4040</v>
      </c>
      <c r="G13" s="37">
        <f t="shared" si="0"/>
        <v>202</v>
      </c>
      <c r="H13" s="37">
        <f t="shared" si="1"/>
        <v>4242</v>
      </c>
      <c r="I13" s="48"/>
      <c r="J13" s="49"/>
      <c r="K13" s="49"/>
      <c r="L13" s="50"/>
    </row>
    <row r="14" s="1" customFormat="1" ht="21" customHeight="1" spans="1:12">
      <c r="A14" s="32" t="s">
        <v>29</v>
      </c>
      <c r="B14" s="33" t="s">
        <v>30</v>
      </c>
      <c r="C14" s="34" t="s">
        <v>31</v>
      </c>
      <c r="D14" s="35" t="s">
        <v>39</v>
      </c>
      <c r="E14" s="36" t="s">
        <v>33</v>
      </c>
      <c r="F14" s="37">
        <v>218</v>
      </c>
      <c r="G14" s="37">
        <f t="shared" si="0"/>
        <v>10.9</v>
      </c>
      <c r="H14" s="37">
        <f t="shared" si="1"/>
        <v>228.9</v>
      </c>
      <c r="I14" s="48"/>
      <c r="J14" s="49"/>
      <c r="K14" s="49"/>
      <c r="L14" s="50"/>
    </row>
    <row r="15" s="1" customFormat="1" ht="21" customHeight="1" spans="1:12">
      <c r="A15" s="32"/>
      <c r="B15" s="33"/>
      <c r="C15" s="34"/>
      <c r="D15" s="35"/>
      <c r="E15" s="36" t="s">
        <v>34</v>
      </c>
      <c r="F15" s="37">
        <v>739</v>
      </c>
      <c r="G15" s="37">
        <f t="shared" si="0"/>
        <v>36.95</v>
      </c>
      <c r="H15" s="37">
        <f t="shared" si="1"/>
        <v>775.95</v>
      </c>
      <c r="I15" s="48"/>
      <c r="J15" s="49"/>
      <c r="K15" s="49"/>
      <c r="L15" s="50"/>
    </row>
    <row r="16" s="1" customFormat="1" ht="21" customHeight="1" spans="1:12">
      <c r="A16" s="32"/>
      <c r="B16" s="33"/>
      <c r="C16" s="34"/>
      <c r="D16" s="35"/>
      <c r="E16" s="36" t="s">
        <v>35</v>
      </c>
      <c r="F16" s="37">
        <v>1422</v>
      </c>
      <c r="G16" s="37">
        <f t="shared" si="0"/>
        <v>71.1</v>
      </c>
      <c r="H16" s="37">
        <f t="shared" si="1"/>
        <v>1493.1</v>
      </c>
      <c r="I16" s="48"/>
      <c r="J16" s="49"/>
      <c r="K16" s="49"/>
      <c r="L16" s="50"/>
    </row>
    <row r="17" s="1" customFormat="1" ht="21" customHeight="1" spans="1:12">
      <c r="A17" s="32"/>
      <c r="B17" s="33"/>
      <c r="C17" s="34"/>
      <c r="D17" s="35"/>
      <c r="E17" s="36" t="s">
        <v>36</v>
      </c>
      <c r="F17" s="37">
        <v>1095</v>
      </c>
      <c r="G17" s="37">
        <f t="shared" si="0"/>
        <v>54.75</v>
      </c>
      <c r="H17" s="37">
        <f t="shared" si="1"/>
        <v>1149.75</v>
      </c>
      <c r="I17" s="48"/>
      <c r="J17" s="49"/>
      <c r="K17" s="49"/>
      <c r="L17" s="50"/>
    </row>
    <row r="18" s="1" customFormat="1" ht="21" customHeight="1" spans="1:12">
      <c r="A18" s="32"/>
      <c r="B18" s="33"/>
      <c r="C18" s="34"/>
      <c r="D18" s="35"/>
      <c r="E18" s="36" t="s">
        <v>37</v>
      </c>
      <c r="F18" s="37">
        <v>566</v>
      </c>
      <c r="G18" s="37">
        <f t="shared" si="0"/>
        <v>28.3</v>
      </c>
      <c r="H18" s="37">
        <f t="shared" si="1"/>
        <v>594.3</v>
      </c>
      <c r="I18" s="48"/>
      <c r="J18" s="49"/>
      <c r="K18" s="49"/>
      <c r="L18" s="50"/>
    </row>
    <row r="19" s="1" customFormat="1" ht="36" customHeight="1" spans="1:12">
      <c r="A19" s="32" t="s">
        <v>29</v>
      </c>
      <c r="B19" s="33" t="s">
        <v>38</v>
      </c>
      <c r="C19" s="34" t="s">
        <v>31</v>
      </c>
      <c r="D19" s="35" t="s">
        <v>39</v>
      </c>
      <c r="E19" s="36"/>
      <c r="F19" s="37">
        <f>SUM(F14:F18)</f>
        <v>4040</v>
      </c>
      <c r="G19" s="37">
        <f t="shared" si="0"/>
        <v>202</v>
      </c>
      <c r="H19" s="37">
        <f t="shared" si="1"/>
        <v>4242</v>
      </c>
      <c r="I19" s="48"/>
      <c r="J19" s="49"/>
      <c r="K19" s="49"/>
      <c r="L19" s="50"/>
    </row>
    <row r="20" s="1" customFormat="1" ht="21" customHeight="1" spans="1:18">
      <c r="A20" s="32" t="s">
        <v>29</v>
      </c>
      <c r="B20" s="33" t="s">
        <v>30</v>
      </c>
      <c r="C20" s="34" t="s">
        <v>31</v>
      </c>
      <c r="D20" s="35" t="s">
        <v>40</v>
      </c>
      <c r="E20" s="36" t="s">
        <v>33</v>
      </c>
      <c r="F20" s="37">
        <v>164</v>
      </c>
      <c r="G20" s="37">
        <f t="shared" si="0"/>
        <v>8.2</v>
      </c>
      <c r="H20" s="37">
        <f t="shared" si="1"/>
        <v>172.2</v>
      </c>
      <c r="I20" s="48"/>
      <c r="J20" s="49"/>
      <c r="K20" s="49"/>
      <c r="L20" s="50"/>
      <c r="N20" s="51"/>
      <c r="O20" s="51"/>
      <c r="P20" s="51"/>
      <c r="Q20" s="51"/>
      <c r="R20" s="51"/>
    </row>
    <row r="21" s="1" customFormat="1" ht="21" customHeight="1" spans="1:18">
      <c r="A21" s="32"/>
      <c r="B21" s="33"/>
      <c r="C21" s="34"/>
      <c r="D21" s="35"/>
      <c r="E21" s="36" t="s">
        <v>34</v>
      </c>
      <c r="F21" s="37">
        <v>556</v>
      </c>
      <c r="G21" s="37">
        <f t="shared" si="0"/>
        <v>27.8</v>
      </c>
      <c r="H21" s="37">
        <f t="shared" si="1"/>
        <v>583.8</v>
      </c>
      <c r="I21" s="48"/>
      <c r="J21" s="49"/>
      <c r="K21" s="49"/>
      <c r="L21" s="50"/>
      <c r="N21" s="51"/>
      <c r="O21" s="52"/>
      <c r="P21" s="51"/>
      <c r="Q21" s="51"/>
      <c r="R21" s="51"/>
    </row>
    <row r="22" s="1" customFormat="1" ht="21" customHeight="1" spans="1:18">
      <c r="A22" s="32"/>
      <c r="B22" s="33"/>
      <c r="C22" s="34"/>
      <c r="D22" s="35"/>
      <c r="E22" s="36" t="s">
        <v>35</v>
      </c>
      <c r="F22" s="37">
        <v>1065</v>
      </c>
      <c r="G22" s="37">
        <f t="shared" si="0"/>
        <v>53.25</v>
      </c>
      <c r="H22" s="37">
        <f t="shared" si="1"/>
        <v>1118.25</v>
      </c>
      <c r="I22" s="48"/>
      <c r="J22" s="49"/>
      <c r="K22" s="49"/>
      <c r="L22" s="50"/>
      <c r="N22" s="51"/>
      <c r="O22" s="52"/>
      <c r="P22" s="51"/>
      <c r="Q22" s="51"/>
      <c r="R22" s="51"/>
    </row>
    <row r="23" s="1" customFormat="1" ht="21" customHeight="1" spans="1:18">
      <c r="A23" s="32"/>
      <c r="B23" s="33"/>
      <c r="C23" s="34"/>
      <c r="D23" s="35"/>
      <c r="E23" s="36" t="s">
        <v>36</v>
      </c>
      <c r="F23" s="37">
        <v>822</v>
      </c>
      <c r="G23" s="37">
        <f t="shared" si="0"/>
        <v>41.1</v>
      </c>
      <c r="H23" s="37">
        <f t="shared" si="1"/>
        <v>863.1</v>
      </c>
      <c r="I23" s="48"/>
      <c r="J23" s="49"/>
      <c r="K23" s="49"/>
      <c r="L23" s="50"/>
      <c r="N23" s="51"/>
      <c r="O23" s="52"/>
      <c r="P23" s="51"/>
      <c r="Q23" s="51"/>
      <c r="R23" s="51"/>
    </row>
    <row r="24" s="1" customFormat="1" ht="21" customHeight="1" spans="1:18">
      <c r="A24" s="32"/>
      <c r="B24" s="33"/>
      <c r="C24" s="34"/>
      <c r="D24" s="35"/>
      <c r="E24" s="36" t="s">
        <v>37</v>
      </c>
      <c r="F24" s="37">
        <v>423</v>
      </c>
      <c r="G24" s="37">
        <f t="shared" si="0"/>
        <v>21.15</v>
      </c>
      <c r="H24" s="37">
        <f t="shared" si="1"/>
        <v>444.15</v>
      </c>
      <c r="I24" s="48"/>
      <c r="J24" s="49"/>
      <c r="K24" s="49"/>
      <c r="L24" s="50"/>
      <c r="N24" s="51"/>
      <c r="O24" s="52"/>
      <c r="P24" s="51"/>
      <c r="Q24" s="51"/>
      <c r="R24" s="51"/>
    </row>
    <row r="25" s="1" customFormat="1" ht="45" customHeight="1" spans="1:18">
      <c r="A25" s="32" t="s">
        <v>29</v>
      </c>
      <c r="B25" s="33" t="s">
        <v>38</v>
      </c>
      <c r="C25" s="34" t="s">
        <v>31</v>
      </c>
      <c r="D25" s="35" t="s">
        <v>40</v>
      </c>
      <c r="E25" s="36"/>
      <c r="F25" s="37">
        <f>SUM(F20:F24)</f>
        <v>3030</v>
      </c>
      <c r="G25" s="37">
        <f t="shared" si="0"/>
        <v>151.5</v>
      </c>
      <c r="H25" s="37">
        <f t="shared" si="1"/>
        <v>3181.5</v>
      </c>
      <c r="I25" s="48"/>
      <c r="J25" s="49"/>
      <c r="K25" s="49"/>
      <c r="L25" s="50"/>
      <c r="N25" s="51"/>
      <c r="O25" s="52"/>
      <c r="P25" s="51"/>
      <c r="Q25" s="51"/>
      <c r="R25" s="51"/>
    </row>
    <row r="26" s="1" customFormat="1" ht="21" customHeight="1" spans="1:18">
      <c r="A26" s="32"/>
      <c r="B26" s="33" t="s">
        <v>30</v>
      </c>
      <c r="C26" s="34" t="s">
        <v>31</v>
      </c>
      <c r="D26" s="35" t="s">
        <v>39</v>
      </c>
      <c r="E26" s="36" t="s">
        <v>33</v>
      </c>
      <c r="F26" s="37">
        <v>109</v>
      </c>
      <c r="G26" s="37">
        <f t="shared" si="0"/>
        <v>5.45</v>
      </c>
      <c r="H26" s="37">
        <f t="shared" si="1"/>
        <v>114.45</v>
      </c>
      <c r="I26" s="48"/>
      <c r="J26" s="49"/>
      <c r="K26" s="49"/>
      <c r="L26" s="50"/>
      <c r="N26" s="51"/>
      <c r="O26" s="52"/>
      <c r="P26" s="51"/>
      <c r="Q26" s="51"/>
      <c r="R26" s="51"/>
    </row>
    <row r="27" s="1" customFormat="1" ht="21" customHeight="1" spans="1:18">
      <c r="A27" s="32"/>
      <c r="B27" s="33"/>
      <c r="C27" s="34"/>
      <c r="D27" s="35"/>
      <c r="E27" s="36" t="s">
        <v>34</v>
      </c>
      <c r="F27" s="37">
        <v>372</v>
      </c>
      <c r="G27" s="37">
        <f t="shared" si="0"/>
        <v>18.6</v>
      </c>
      <c r="H27" s="37">
        <f t="shared" si="1"/>
        <v>390.6</v>
      </c>
      <c r="I27" s="48"/>
      <c r="J27" s="49"/>
      <c r="K27" s="49"/>
      <c r="L27" s="50"/>
      <c r="N27" s="51"/>
      <c r="O27" s="51"/>
      <c r="P27" s="51"/>
      <c r="Q27" s="51"/>
      <c r="R27" s="51"/>
    </row>
    <row r="28" s="1" customFormat="1" ht="21" customHeight="1" spans="1:12">
      <c r="A28" s="32"/>
      <c r="B28" s="33"/>
      <c r="C28" s="34"/>
      <c r="D28" s="35"/>
      <c r="E28" s="36" t="s">
        <v>35</v>
      </c>
      <c r="F28" s="37">
        <v>707</v>
      </c>
      <c r="G28" s="37">
        <f t="shared" si="0"/>
        <v>35.35</v>
      </c>
      <c r="H28" s="37">
        <f t="shared" si="1"/>
        <v>742.35</v>
      </c>
      <c r="I28" s="48"/>
      <c r="J28" s="49"/>
      <c r="K28" s="49"/>
      <c r="L28" s="50"/>
    </row>
    <row r="29" s="1" customFormat="1" ht="21" customHeight="1" spans="1:12">
      <c r="A29" s="32"/>
      <c r="B29" s="33"/>
      <c r="C29" s="34"/>
      <c r="D29" s="35"/>
      <c r="E29" s="36" t="s">
        <v>36</v>
      </c>
      <c r="F29" s="37">
        <v>549</v>
      </c>
      <c r="G29" s="37">
        <f t="shared" si="0"/>
        <v>27.45</v>
      </c>
      <c r="H29" s="37">
        <f t="shared" si="1"/>
        <v>576.45</v>
      </c>
      <c r="I29" s="48"/>
      <c r="J29" s="49"/>
      <c r="K29" s="49"/>
      <c r="L29" s="50"/>
    </row>
    <row r="30" s="1" customFormat="1" ht="21" customHeight="1" spans="1:12">
      <c r="A30" s="32"/>
      <c r="B30" s="33"/>
      <c r="C30" s="34"/>
      <c r="D30" s="35"/>
      <c r="E30" s="36" t="s">
        <v>37</v>
      </c>
      <c r="F30" s="37">
        <v>283</v>
      </c>
      <c r="G30" s="37">
        <f t="shared" si="0"/>
        <v>14.15</v>
      </c>
      <c r="H30" s="37">
        <f t="shared" si="1"/>
        <v>297.15</v>
      </c>
      <c r="I30" s="48"/>
      <c r="J30" s="49"/>
      <c r="K30" s="49"/>
      <c r="L30" s="50"/>
    </row>
    <row r="31" s="1" customFormat="1" ht="34" customHeight="1" spans="1:12">
      <c r="A31" s="38"/>
      <c r="B31" s="33" t="s">
        <v>38</v>
      </c>
      <c r="C31" s="34" t="s">
        <v>31</v>
      </c>
      <c r="D31" s="35" t="s">
        <v>39</v>
      </c>
      <c r="E31" s="39"/>
      <c r="F31" s="40">
        <f>SUM(F26:F30)</f>
        <v>2020</v>
      </c>
      <c r="G31" s="37">
        <f t="shared" si="0"/>
        <v>101</v>
      </c>
      <c r="H31" s="37">
        <f t="shared" si="1"/>
        <v>2121</v>
      </c>
      <c r="I31" s="48"/>
      <c r="J31" s="49"/>
      <c r="K31" s="49"/>
      <c r="L31" s="50"/>
    </row>
    <row r="32" s="1" customFormat="1" ht="34" customHeight="1" spans="1:12">
      <c r="A32" s="38"/>
      <c r="B32" s="33" t="s">
        <v>41</v>
      </c>
      <c r="C32" s="34" t="s">
        <v>31</v>
      </c>
      <c r="D32" s="35" t="s">
        <v>39</v>
      </c>
      <c r="E32" s="39"/>
      <c r="F32" s="40">
        <f>SUM(F31:F31)</f>
        <v>2020</v>
      </c>
      <c r="G32" s="37">
        <f t="shared" si="0"/>
        <v>101</v>
      </c>
      <c r="H32" s="37">
        <f t="shared" si="1"/>
        <v>2121</v>
      </c>
      <c r="I32" s="48"/>
      <c r="J32" s="49"/>
      <c r="K32" s="49"/>
      <c r="L32" s="50"/>
    </row>
    <row r="33" s="1" customFormat="1" ht="34" customHeight="1" spans="1:12">
      <c r="A33" s="38"/>
      <c r="B33" s="33" t="s">
        <v>42</v>
      </c>
      <c r="C33" s="34" t="s">
        <v>31</v>
      </c>
      <c r="D33" s="35" t="s">
        <v>39</v>
      </c>
      <c r="E33" s="39"/>
      <c r="F33" s="40">
        <f>SUM(F32:F32)</f>
        <v>2020</v>
      </c>
      <c r="G33" s="37">
        <f t="shared" si="0"/>
        <v>101</v>
      </c>
      <c r="H33" s="37">
        <f t="shared" si="1"/>
        <v>2121</v>
      </c>
      <c r="I33" s="48"/>
      <c r="J33" s="49"/>
      <c r="K33" s="49"/>
      <c r="L33" s="50"/>
    </row>
    <row r="34" s="1" customFormat="1" ht="17" customHeight="1" spans="1:12">
      <c r="A34" s="41" t="s">
        <v>43</v>
      </c>
      <c r="B34" s="42"/>
      <c r="C34" s="42"/>
      <c r="D34" s="35"/>
      <c r="E34" s="42"/>
      <c r="F34" s="43">
        <f>SUM(F8:F33)</f>
        <v>30300</v>
      </c>
      <c r="G34" s="37">
        <f t="shared" si="0"/>
        <v>1515</v>
      </c>
      <c r="H34" s="37">
        <f t="shared" si="1"/>
        <v>31815</v>
      </c>
      <c r="I34" s="53"/>
      <c r="J34" s="53"/>
      <c r="K34" s="53"/>
      <c r="L34" s="53"/>
    </row>
  </sheetData>
  <mergeCells count="24">
    <mergeCell ref="A1:L1"/>
    <mergeCell ref="A2:L2"/>
    <mergeCell ref="E3:F3"/>
    <mergeCell ref="E4:F4"/>
    <mergeCell ref="A8:A12"/>
    <mergeCell ref="A14:A18"/>
    <mergeCell ref="A20:A24"/>
    <mergeCell ref="A26:A30"/>
    <mergeCell ref="B8:B12"/>
    <mergeCell ref="B14:B18"/>
    <mergeCell ref="B20:B24"/>
    <mergeCell ref="B26:B30"/>
    <mergeCell ref="C8:C12"/>
    <mergeCell ref="C14:C18"/>
    <mergeCell ref="C20:C24"/>
    <mergeCell ref="C26:C30"/>
    <mergeCell ref="D8:D12"/>
    <mergeCell ref="D14:D18"/>
    <mergeCell ref="D20:D24"/>
    <mergeCell ref="D26:D30"/>
    <mergeCell ref="I8:I33"/>
    <mergeCell ref="J8:J33"/>
    <mergeCell ref="K8:K33"/>
    <mergeCell ref="L8:L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2025-05-10T01:31:05Z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869B612FFCCA4A65B9A3A066A150DBD7_12</vt:lpwstr>
  </property>
</Properties>
</file>